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/>
  <mc:AlternateContent xmlns:mc="http://schemas.openxmlformats.org/markup-compatibility/2006">
    <mc:Choice Requires="x15">
      <x15ac:absPath xmlns:x15ac="http://schemas.microsoft.com/office/spreadsheetml/2010/11/ac" url="T:\03契約係\002 入札執行・契約締結関係\令和７年度\入札（依頼・公告・調書・契約書等）\R070908入札(R070728公告)※拠点施設総合評価\01　入札公告\01　2025000283　建築\HP掲載用\"/>
    </mc:Choice>
  </mc:AlternateContent>
  <xr:revisionPtr revIDLastSave="0" documentId="13_ncr:1_{0D4EC580-A7F4-4B0F-914C-E6054A11482B}" xr6:coauthVersionLast="36" xr6:coauthVersionMax="36" xr10:uidLastSave="{00000000-0000-0000-0000-000000000000}"/>
  <bookViews>
    <workbookView xWindow="-30" yWindow="150" windowWidth="11925" windowHeight="9870" xr2:uid="{00000000-000D-0000-FFFF-FFFF00000000}"/>
  </bookViews>
  <sheets>
    <sheet name="別記様式５内訳" sheetId="8" r:id="rId1"/>
    <sheet name="別記様式６内訳" sheetId="10" r:id="rId2"/>
  </sheets>
  <definedNames>
    <definedName name="_xlnm.Print_Area" localSheetId="0">別記様式５内訳!$A$1:$I$167</definedName>
    <definedName name="_xlnm.Print_Area" localSheetId="1">別記様式６内訳!$A$1:$I$167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4" i="10" l="1"/>
  <c r="E192" i="10"/>
  <c r="G192" i="10" s="1"/>
  <c r="G191" i="10"/>
  <c r="H187" i="10"/>
  <c r="E186" i="10"/>
  <c r="G185" i="10"/>
  <c r="G187" i="10" s="1"/>
  <c r="H181" i="10"/>
  <c r="E180" i="10"/>
  <c r="G179" i="10"/>
  <c r="G178" i="10"/>
  <c r="G177" i="10"/>
  <c r="G176" i="10"/>
  <c r="G175" i="10"/>
  <c r="G174" i="10"/>
  <c r="G173" i="10"/>
  <c r="G172" i="10"/>
  <c r="G171" i="10"/>
  <c r="G170" i="10"/>
  <c r="G181" i="10" s="1"/>
  <c r="H166" i="10"/>
  <c r="E165" i="10"/>
  <c r="G164" i="10"/>
  <c r="G166" i="10" s="1"/>
  <c r="H158" i="10"/>
  <c r="E157" i="10"/>
  <c r="G156" i="10"/>
  <c r="G154" i="10"/>
  <c r="G158" i="10" s="1"/>
  <c r="H150" i="10"/>
  <c r="G150" i="10"/>
  <c r="E149" i="10"/>
  <c r="H45" i="10"/>
  <c r="E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2" i="10"/>
  <c r="G19" i="10"/>
  <c r="G18" i="10"/>
  <c r="G17" i="10"/>
  <c r="G16" i="10"/>
  <c r="G15" i="10"/>
  <c r="G14" i="10"/>
  <c r="G13" i="10"/>
  <c r="G12" i="10"/>
  <c r="G7" i="10"/>
  <c r="G45" i="10" s="1"/>
  <c r="G194" i="10" l="1"/>
  <c r="E193" i="10"/>
  <c r="H194" i="8"/>
  <c r="G194" i="8"/>
  <c r="E193" i="8"/>
  <c r="G192" i="8"/>
  <c r="E192" i="8"/>
  <c r="G191" i="8"/>
  <c r="H187" i="8"/>
  <c r="G187" i="8"/>
  <c r="E186" i="8"/>
  <c r="G185" i="8"/>
  <c r="H181" i="8"/>
  <c r="G181" i="8"/>
  <c r="E180" i="8"/>
  <c r="G179" i="8"/>
  <c r="G178" i="8"/>
  <c r="G177" i="8"/>
  <c r="G176" i="8"/>
  <c r="G175" i="8"/>
  <c r="G174" i="8"/>
  <c r="G173" i="8"/>
  <c r="G172" i="8"/>
  <c r="G171" i="8"/>
  <c r="G170" i="8"/>
  <c r="H166" i="8"/>
  <c r="G166" i="8"/>
  <c r="E165" i="8"/>
  <c r="G164" i="8"/>
  <c r="H158" i="8"/>
  <c r="G158" i="8"/>
  <c r="E157" i="8"/>
  <c r="G156" i="8"/>
  <c r="G154" i="8"/>
  <c r="H150" i="8"/>
  <c r="G150" i="8"/>
  <c r="E149" i="8"/>
  <c r="H45" i="8"/>
  <c r="G45" i="8"/>
  <c r="E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2" i="8"/>
  <c r="G19" i="8"/>
  <c r="G18" i="8"/>
  <c r="G17" i="8"/>
  <c r="G16" i="8"/>
  <c r="G15" i="8"/>
  <c r="G14" i="8"/>
  <c r="G13" i="8"/>
  <c r="G12" i="8"/>
  <c r="G7" i="8"/>
</calcChain>
</file>

<file path=xl/sharedStrings.xml><?xml version="1.0" encoding="utf-8"?>
<sst xmlns="http://schemas.openxmlformats.org/spreadsheetml/2006/main" count="416" uniqueCount="128">
  <si>
    <t>数量</t>
    <rPh sb="0" eb="2">
      <t>スウリョウ</t>
    </rPh>
    <phoneticPr fontId="1"/>
  </si>
  <si>
    <t>㎥</t>
  </si>
  <si>
    <t>見積単価</t>
    <rPh sb="0" eb="2">
      <t>ミツモリ</t>
    </rPh>
    <rPh sb="2" eb="4">
      <t>タンカ</t>
    </rPh>
    <phoneticPr fontId="1"/>
  </si>
  <si>
    <t>JIS A 5308</t>
  </si>
  <si>
    <t>金　額</t>
    <rPh sb="0" eb="1">
      <t>キン</t>
    </rPh>
    <rPh sb="2" eb="3">
      <t>ガク</t>
    </rPh>
    <phoneticPr fontId="1"/>
  </si>
  <si>
    <t>H1000</t>
  </si>
  <si>
    <t>調達予定業者</t>
    <rPh sb="0" eb="2">
      <t>チョウタツ</t>
    </rPh>
    <rPh sb="2" eb="4">
      <t>ヨテイ</t>
    </rPh>
    <rPh sb="4" eb="6">
      <t>ギョウシャ</t>
    </rPh>
    <phoneticPr fontId="1"/>
  </si>
  <si>
    <t>H850</t>
  </si>
  <si>
    <t>H1150</t>
  </si>
  <si>
    <t>市内調達額</t>
    <rPh sb="0" eb="2">
      <t>シナイ</t>
    </rPh>
    <rPh sb="2" eb="4">
      <t>チョウタツ</t>
    </rPh>
    <rPh sb="4" eb="5">
      <t>ガク</t>
    </rPh>
    <phoneticPr fontId="1"/>
  </si>
  <si>
    <t>規格</t>
    <rPh sb="0" eb="2">
      <t>キカク</t>
    </rPh>
    <phoneticPr fontId="1"/>
  </si>
  <si>
    <t>24-15-20</t>
  </si>
  <si>
    <t>資材名</t>
    <rPh sb="0" eb="2">
      <t>シザイ</t>
    </rPh>
    <rPh sb="2" eb="3">
      <t>メイ</t>
    </rPh>
    <phoneticPr fontId="1"/>
  </si>
  <si>
    <t>単位</t>
    <rPh sb="0" eb="2">
      <t>タンイ</t>
    </rPh>
    <phoneticPr fontId="1"/>
  </si>
  <si>
    <t>合　計</t>
    <rPh sb="0" eb="1">
      <t>ゴウ</t>
    </rPh>
    <rPh sb="2" eb="3">
      <t>ケイ</t>
    </rPh>
    <phoneticPr fontId="1"/>
  </si>
  <si>
    <t>71B</t>
  </si>
  <si>
    <t>（Ａ）</t>
  </si>
  <si>
    <t>（Ｂ）</t>
  </si>
  <si>
    <t>アルミニウム製建具</t>
  </si>
  <si>
    <t>m</t>
  </si>
  <si>
    <t>H1900</t>
  </si>
  <si>
    <t>ＡＷ-</t>
  </si>
  <si>
    <t>■アルミニウム製建具</t>
    <rPh sb="7" eb="10">
      <t>セイタテグ</t>
    </rPh>
    <phoneticPr fontId="1"/>
  </si>
  <si>
    <t>11C</t>
  </si>
  <si>
    <t>アルミニウム製建具</t>
    <rPh sb="6" eb="7">
      <t>セイ</t>
    </rPh>
    <rPh sb="7" eb="9">
      <t>タテグ</t>
    </rPh>
    <phoneticPr fontId="1"/>
  </si>
  <si>
    <t>ＡＤ-</t>
  </si>
  <si>
    <t>ＡＧ-</t>
  </si>
  <si>
    <t>H2050</t>
  </si>
  <si>
    <t>21D</t>
  </si>
  <si>
    <t>か所</t>
    <rPh sb="1" eb="2">
      <t>ショ</t>
    </rPh>
    <phoneticPr fontId="1"/>
  </si>
  <si>
    <t>普通ｺﾝｸﾘｰﾄ(古川)</t>
    <rPh sb="0" eb="2">
      <t>フツウ</t>
    </rPh>
    <rPh sb="9" eb="11">
      <t>フルカワ</t>
    </rPh>
    <phoneticPr fontId="1"/>
  </si>
  <si>
    <t>■普通コンクリート</t>
    <rPh sb="1" eb="3">
      <t>フツウ</t>
    </rPh>
    <phoneticPr fontId="1"/>
  </si>
  <si>
    <t>18-15-20</t>
  </si>
  <si>
    <t>21-15-20</t>
  </si>
  <si>
    <t>SF－</t>
  </si>
  <si>
    <t>改51</t>
    <rPh sb="0" eb="1">
      <t>カイ</t>
    </rPh>
    <phoneticPr fontId="1"/>
  </si>
  <si>
    <t>ｺﾝｸﾘｰﾄ蓋</t>
    <rPh sb="6" eb="7">
      <t>フタ</t>
    </rPh>
    <phoneticPr fontId="1"/>
  </si>
  <si>
    <t>床ｱｽﾌｧﾙﾄ　　舗装</t>
    <rPh sb="0" eb="1">
      <t>ユカ</t>
    </rPh>
    <rPh sb="9" eb="11">
      <t>ホソウ</t>
    </rPh>
    <phoneticPr fontId="1"/>
  </si>
  <si>
    <t>■アスファルト</t>
  </si>
  <si>
    <t>透水性ｱｽﾌｧﾙﾄ混合物</t>
    <rPh sb="0" eb="3">
      <t>トウスイセイ</t>
    </rPh>
    <rPh sb="9" eb="12">
      <t>コンゴウブツ</t>
    </rPh>
    <phoneticPr fontId="1"/>
  </si>
  <si>
    <t>51C</t>
  </si>
  <si>
    <t>Ｕ字溝</t>
    <rPh sb="1" eb="2">
      <t>ジ</t>
    </rPh>
    <rPh sb="2" eb="3">
      <t>ミゾ</t>
    </rPh>
    <phoneticPr fontId="1"/>
  </si>
  <si>
    <t>W=200</t>
  </si>
  <si>
    <t>H700</t>
  </si>
  <si>
    <t>W=300</t>
  </si>
  <si>
    <t>■桝</t>
    <rPh sb="1" eb="2">
      <t>マス</t>
    </rPh>
    <phoneticPr fontId="1"/>
  </si>
  <si>
    <t>PC集水桝</t>
    <rPh sb="2" eb="5">
      <t>シュウスイマス</t>
    </rPh>
    <phoneticPr fontId="1"/>
  </si>
  <si>
    <t>□450×</t>
  </si>
  <si>
    <t>H550</t>
  </si>
  <si>
    <t>H1300</t>
  </si>
  <si>
    <t>■鋼製建具</t>
    <rPh sb="1" eb="5">
      <t>コウセイタテグ</t>
    </rPh>
    <phoneticPr fontId="1"/>
  </si>
  <si>
    <t>鋼製軽量建具</t>
    <rPh sb="0" eb="2">
      <t>コウセイ</t>
    </rPh>
    <rPh sb="2" eb="4">
      <t>ケイリョウ</t>
    </rPh>
    <rPh sb="4" eb="6">
      <t>タテグ</t>
    </rPh>
    <phoneticPr fontId="1"/>
  </si>
  <si>
    <t>H1600</t>
  </si>
  <si>
    <t>H1750</t>
  </si>
  <si>
    <t>■側溝</t>
    <rPh sb="1" eb="3">
      <t>ソッコウ</t>
    </rPh>
    <phoneticPr fontId="1"/>
  </si>
  <si>
    <t>■蓋</t>
    <rPh sb="1" eb="2">
      <t>フタ</t>
    </rPh>
    <phoneticPr fontId="1"/>
  </si>
  <si>
    <t>集水ｽﾘｯﾄ付</t>
    <rPh sb="0" eb="2">
      <t>シュウスイ</t>
    </rPh>
    <rPh sb="6" eb="7">
      <t>ツキ</t>
    </rPh>
    <phoneticPr fontId="1"/>
  </si>
  <si>
    <t>21A</t>
  </si>
  <si>
    <t>SFD－</t>
  </si>
  <si>
    <t>ｔ50</t>
  </si>
  <si>
    <t>15S</t>
  </si>
  <si>
    <t>鋼製建具</t>
    <rPh sb="0" eb="2">
      <t>コウセイ</t>
    </rPh>
    <rPh sb="2" eb="4">
      <t>タテグ</t>
    </rPh>
    <phoneticPr fontId="1"/>
  </si>
  <si>
    <t>SD－</t>
  </si>
  <si>
    <t>PSD－</t>
  </si>
  <si>
    <t>51A</t>
  </si>
  <si>
    <t>LD</t>
  </si>
  <si>
    <t>10C</t>
  </si>
  <si>
    <t>10D</t>
  </si>
  <si>
    <t>10E</t>
  </si>
  <si>
    <t>10J</t>
  </si>
  <si>
    <t>11E</t>
  </si>
  <si>
    <t>11K</t>
  </si>
  <si>
    <t>12B</t>
  </si>
  <si>
    <t>12C</t>
  </si>
  <si>
    <t>13B</t>
  </si>
  <si>
    <t>13R</t>
  </si>
  <si>
    <t>14B</t>
  </si>
  <si>
    <t>15B</t>
  </si>
  <si>
    <t>21B</t>
  </si>
  <si>
    <t>21E</t>
  </si>
  <si>
    <t>21E’</t>
  </si>
  <si>
    <t>21J</t>
  </si>
  <si>
    <t>22B</t>
  </si>
  <si>
    <t>22E</t>
  </si>
  <si>
    <t>23B</t>
  </si>
  <si>
    <t>41K</t>
  </si>
  <si>
    <t>51B</t>
  </si>
  <si>
    <t>52C</t>
  </si>
  <si>
    <t>51I</t>
  </si>
  <si>
    <t>51I’</t>
  </si>
  <si>
    <t>51J</t>
  </si>
  <si>
    <t>52A</t>
  </si>
  <si>
    <t>52A’</t>
  </si>
  <si>
    <t>52B</t>
  </si>
  <si>
    <t>52C’</t>
  </si>
  <si>
    <t>52D</t>
  </si>
  <si>
    <t>52J</t>
  </si>
  <si>
    <t>53B</t>
  </si>
  <si>
    <t>61A</t>
  </si>
  <si>
    <t>61B</t>
  </si>
  <si>
    <t>71C</t>
  </si>
  <si>
    <t>71C’</t>
  </si>
  <si>
    <t>71R</t>
  </si>
  <si>
    <t>改1</t>
    <rPh sb="0" eb="1">
      <t>カイ</t>
    </rPh>
    <phoneticPr fontId="1"/>
  </si>
  <si>
    <t>91B</t>
  </si>
  <si>
    <t>71B’</t>
  </si>
  <si>
    <t>改2</t>
    <rPh sb="0" eb="1">
      <t>カイ</t>
    </rPh>
    <phoneticPr fontId="1"/>
  </si>
  <si>
    <t>改6</t>
    <rPh sb="0" eb="1">
      <t>カイ</t>
    </rPh>
    <phoneticPr fontId="1"/>
  </si>
  <si>
    <t>改7</t>
    <rPh sb="0" eb="1">
      <t>カイ</t>
    </rPh>
    <phoneticPr fontId="1"/>
  </si>
  <si>
    <t>改5</t>
    <rPh sb="0" eb="1">
      <t>カイ</t>
    </rPh>
    <phoneticPr fontId="1"/>
  </si>
  <si>
    <t>改3</t>
    <rPh sb="0" eb="1">
      <t>カイ</t>
    </rPh>
    <phoneticPr fontId="1"/>
  </si>
  <si>
    <t>改4</t>
    <rPh sb="0" eb="1">
      <t>カイ</t>
    </rPh>
    <phoneticPr fontId="1"/>
  </si>
  <si>
    <t>改8</t>
    <rPh sb="0" eb="1">
      <t>カイ</t>
    </rPh>
    <phoneticPr fontId="1"/>
  </si>
  <si>
    <t>改9</t>
    <rPh sb="0" eb="1">
      <t>カイ</t>
    </rPh>
    <phoneticPr fontId="1"/>
  </si>
  <si>
    <t>改10</t>
    <rPh sb="0" eb="1">
      <t>カイ</t>
    </rPh>
    <phoneticPr fontId="1"/>
  </si>
  <si>
    <t>改10’</t>
    <rPh sb="0" eb="1">
      <t>カイ</t>
    </rPh>
    <phoneticPr fontId="1"/>
  </si>
  <si>
    <t>改11</t>
    <rPh sb="0" eb="1">
      <t>カイ</t>
    </rPh>
    <phoneticPr fontId="1"/>
  </si>
  <si>
    <t>改12</t>
    <rPh sb="0" eb="1">
      <t>カイ</t>
    </rPh>
    <phoneticPr fontId="1"/>
  </si>
  <si>
    <t>改13</t>
    <rPh sb="0" eb="1">
      <t>カイ</t>
    </rPh>
    <phoneticPr fontId="1"/>
  </si>
  <si>
    <t>改14</t>
    <rPh sb="0" eb="1">
      <t>カイ</t>
    </rPh>
    <phoneticPr fontId="1"/>
  </si>
  <si>
    <t>改15</t>
    <rPh sb="0" eb="1">
      <t>カイ</t>
    </rPh>
    <phoneticPr fontId="1"/>
  </si>
  <si>
    <t>改16</t>
    <rPh sb="0" eb="1">
      <t>カイ</t>
    </rPh>
    <phoneticPr fontId="1"/>
  </si>
  <si>
    <t>改17</t>
    <rPh sb="0" eb="1">
      <t>カイ</t>
    </rPh>
    <phoneticPr fontId="1"/>
  </si>
  <si>
    <t>改18</t>
    <rPh sb="0" eb="1">
      <t>カイ</t>
    </rPh>
    <phoneticPr fontId="1"/>
  </si>
  <si>
    <t>t50</t>
  </si>
  <si>
    <t>資材市内調達予定調書（別記様式５内訳）</t>
    <rPh sb="2" eb="4">
      <t>シナイ</t>
    </rPh>
    <rPh sb="11" eb="13">
      <t>ベッキ</t>
    </rPh>
    <rPh sb="13" eb="15">
      <t>ヨウシキ</t>
    </rPh>
    <rPh sb="16" eb="18">
      <t>ウチワケ</t>
    </rPh>
    <phoneticPr fontId="1"/>
  </si>
  <si>
    <t>2025000283　大崎市民病院地域医療連携拠点施設整備工事（建築）</t>
    <phoneticPr fontId="1"/>
  </si>
  <si>
    <t>資材市内活用予定調書（別記様式６内訳）</t>
    <rPh sb="2" eb="4">
      <t>シナイ</t>
    </rPh>
    <rPh sb="4" eb="6">
      <t>カツヨウ</t>
    </rPh>
    <rPh sb="11" eb="13">
      <t>ベッキ</t>
    </rPh>
    <rPh sb="13" eb="15">
      <t>ヨウシキ</t>
    </rPh>
    <rPh sb="16" eb="18">
      <t>ウチワケ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</si>
</sst>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9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u/>
      <sz val="12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8"/>
      <color theme="1"/>
      <name val="ＭＳ Ｐゴシック"/>
      <family val="3"/>
      <scheme val="minor"/>
    </font>
    <font>
      <sz val="1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65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double">
        <color auto="1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double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24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0" fillId="0" borderId="11" xfId="0" applyBorder="1">
      <alignment vertical="center"/>
    </xf>
    <xf numFmtId="0" fontId="0" fillId="0" borderId="11" xfId="0" applyFill="1" applyBorder="1" applyAlignment="1">
      <alignment horizontal="center"/>
    </xf>
    <xf numFmtId="0" fontId="0" fillId="0" borderId="12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Border="1">
      <alignment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vertical="center"/>
    </xf>
    <xf numFmtId="0" fontId="4" fillId="0" borderId="31" xfId="0" applyFont="1" applyFill="1" applyBorder="1" applyAlignment="1">
      <alignment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19" xfId="0" applyBorder="1">
      <alignment vertical="center"/>
    </xf>
    <xf numFmtId="0" fontId="4" fillId="3" borderId="20" xfId="0" applyFont="1" applyFill="1" applyBorder="1" applyAlignment="1">
      <alignment horizontal="left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Fill="1" applyBorder="1">
      <alignment vertical="center"/>
    </xf>
    <xf numFmtId="0" fontId="4" fillId="0" borderId="42" xfId="0" applyFont="1" applyFill="1" applyBorder="1">
      <alignment vertical="center"/>
    </xf>
    <xf numFmtId="0" fontId="4" fillId="0" borderId="36" xfId="0" applyFont="1" applyFill="1" applyBorder="1">
      <alignment vertical="center"/>
    </xf>
    <xf numFmtId="0" fontId="4" fillId="0" borderId="45" xfId="0" applyFont="1" applyFill="1" applyBorder="1">
      <alignment vertical="center"/>
    </xf>
    <xf numFmtId="0" fontId="4" fillId="0" borderId="46" xfId="0" applyFont="1" applyFill="1" applyBorder="1">
      <alignment vertical="center"/>
    </xf>
    <xf numFmtId="0" fontId="4" fillId="0" borderId="47" xfId="0" applyFont="1" applyFill="1" applyBorder="1">
      <alignment vertical="center"/>
    </xf>
    <xf numFmtId="0" fontId="4" fillId="0" borderId="48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6" xfId="0" applyBorder="1">
      <alignment vertical="center"/>
    </xf>
    <xf numFmtId="0" fontId="6" fillId="0" borderId="54" xfId="0" applyFont="1" applyFill="1" applyBorder="1">
      <alignment vertical="center"/>
    </xf>
    <xf numFmtId="0" fontId="0" fillId="0" borderId="54" xfId="0" applyBorder="1">
      <alignment vertical="center"/>
    </xf>
    <xf numFmtId="0" fontId="6" fillId="0" borderId="7" xfId="0" applyFont="1" applyBorder="1">
      <alignment vertical="center"/>
    </xf>
    <xf numFmtId="0" fontId="6" fillId="0" borderId="6" xfId="0" applyFont="1" applyBorder="1">
      <alignment vertical="center"/>
    </xf>
    <xf numFmtId="38" fontId="0" fillId="0" borderId="0" xfId="0" applyNumberFormat="1" applyFont="1" applyFill="1" applyAlignment="1"/>
    <xf numFmtId="0" fontId="4" fillId="3" borderId="52" xfId="0" applyFont="1" applyFill="1" applyBorder="1" applyAlignment="1">
      <alignment horizontal="right" vertical="center"/>
    </xf>
    <xf numFmtId="0" fontId="4" fillId="3" borderId="55" xfId="0" applyFont="1" applyFill="1" applyBorder="1" applyAlignment="1">
      <alignment horizontal="right" vertical="center"/>
    </xf>
    <xf numFmtId="0" fontId="4" fillId="3" borderId="56" xfId="0" applyFont="1" applyFill="1" applyBorder="1" applyAlignment="1">
      <alignment horizontal="right" vertical="center"/>
    </xf>
    <xf numFmtId="0" fontId="4" fillId="3" borderId="57" xfId="0" applyFont="1" applyFill="1" applyBorder="1" applyAlignment="1">
      <alignment horizontal="right" vertical="center"/>
    </xf>
    <xf numFmtId="0" fontId="4" fillId="3" borderId="58" xfId="0" applyFont="1" applyFill="1" applyBorder="1" applyAlignment="1">
      <alignment horizontal="right" vertical="center"/>
    </xf>
    <xf numFmtId="0" fontId="0" fillId="0" borderId="58" xfId="0" applyBorder="1">
      <alignment vertical="center"/>
    </xf>
    <xf numFmtId="0" fontId="4" fillId="3" borderId="59" xfId="0" applyFont="1" applyFill="1" applyBorder="1" applyAlignment="1">
      <alignment horizontal="right" vertical="center"/>
    </xf>
    <xf numFmtId="0" fontId="4" fillId="3" borderId="60" xfId="0" applyFont="1" applyFill="1" applyBorder="1" applyAlignment="1">
      <alignment horizontal="right" vertical="center"/>
    </xf>
    <xf numFmtId="0" fontId="4" fillId="3" borderId="61" xfId="0" applyFont="1" applyFill="1" applyBorder="1" applyAlignment="1">
      <alignment horizontal="right" vertical="center"/>
    </xf>
    <xf numFmtId="38" fontId="0" fillId="0" borderId="0" xfId="1" applyFont="1" applyFill="1" applyBorder="1">
      <alignment vertical="center"/>
    </xf>
    <xf numFmtId="176" fontId="0" fillId="0" borderId="62" xfId="1" applyNumberFormat="1" applyFont="1" applyBorder="1" applyAlignment="1">
      <alignment vertical="center"/>
    </xf>
    <xf numFmtId="176" fontId="0" fillId="0" borderId="3" xfId="1" applyNumberFormat="1" applyFont="1" applyBorder="1" applyAlignment="1">
      <alignment vertical="center"/>
    </xf>
    <xf numFmtId="176" fontId="0" fillId="0" borderId="54" xfId="1" applyNumberFormat="1" applyFont="1" applyBorder="1" applyAlignment="1">
      <alignment vertical="center"/>
    </xf>
    <xf numFmtId="38" fontId="0" fillId="0" borderId="11" xfId="1" applyFont="1" applyFill="1" applyBorder="1" applyAlignment="1"/>
    <xf numFmtId="0" fontId="4" fillId="0" borderId="62" xfId="0" applyFont="1" applyFill="1" applyBorder="1" applyAlignment="1">
      <alignment horizontal="right" vertical="center"/>
    </xf>
    <xf numFmtId="40" fontId="0" fillId="0" borderId="3" xfId="1" applyNumberFormat="1" applyFont="1" applyBorder="1">
      <alignment vertical="center"/>
    </xf>
    <xf numFmtId="38" fontId="0" fillId="0" borderId="0" xfId="1" applyFont="1" applyFill="1" applyBorder="1" applyAlignment="1"/>
    <xf numFmtId="38" fontId="0" fillId="0" borderId="3" xfId="1" applyNumberFormat="1" applyFont="1" applyBorder="1" applyAlignment="1">
      <alignment vertical="center"/>
    </xf>
    <xf numFmtId="38" fontId="0" fillId="0" borderId="54" xfId="1" applyNumberFormat="1" applyFont="1" applyBorder="1" applyAlignment="1">
      <alignment vertical="center"/>
    </xf>
    <xf numFmtId="38" fontId="0" fillId="0" borderId="3" xfId="1" applyFont="1" applyBorder="1" applyAlignment="1">
      <alignment horizontal="right" vertical="center"/>
    </xf>
    <xf numFmtId="38" fontId="0" fillId="0" borderId="63" xfId="1" applyFont="1" applyBorder="1" applyAlignment="1">
      <alignment horizontal="right" vertical="center"/>
    </xf>
    <xf numFmtId="38" fontId="0" fillId="0" borderId="64" xfId="1" applyFont="1" applyBorder="1" applyAlignment="1">
      <alignment horizontal="right" vertical="center"/>
    </xf>
    <xf numFmtId="38" fontId="0" fillId="0" borderId="54" xfId="1" applyFont="1" applyBorder="1" applyAlignment="1">
      <alignment horizontal="right" vertical="center"/>
    </xf>
    <xf numFmtId="38" fontId="0" fillId="0" borderId="0" xfId="1" applyFont="1" applyFill="1" applyAlignment="1">
      <alignment horizontal="center" vertical="center"/>
    </xf>
    <xf numFmtId="0" fontId="4" fillId="3" borderId="65" xfId="0" applyFont="1" applyFill="1" applyBorder="1" applyAlignment="1">
      <alignment horizontal="center" vertical="center"/>
    </xf>
    <xf numFmtId="0" fontId="4" fillId="3" borderId="66" xfId="0" applyFont="1" applyFill="1" applyBorder="1" applyAlignment="1">
      <alignment horizontal="center" vertical="center"/>
    </xf>
    <xf numFmtId="0" fontId="4" fillId="3" borderId="67" xfId="0" applyFont="1" applyFill="1" applyBorder="1" applyAlignment="1">
      <alignment horizontal="center" vertical="center"/>
    </xf>
    <xf numFmtId="38" fontId="0" fillId="0" borderId="69" xfId="1" applyFont="1" applyFill="1" applyBorder="1">
      <alignment vertical="center"/>
    </xf>
    <xf numFmtId="38" fontId="0" fillId="0" borderId="27" xfId="1" applyFont="1" applyFill="1" applyBorder="1">
      <alignment vertical="center"/>
    </xf>
    <xf numFmtId="38" fontId="0" fillId="0" borderId="30" xfId="1" applyFont="1" applyFill="1" applyBorder="1">
      <alignment vertical="center"/>
    </xf>
    <xf numFmtId="0" fontId="0" fillId="2" borderId="5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4" fillId="0" borderId="69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38" fontId="0" fillId="2" borderId="4" xfId="1" applyFont="1" applyFill="1" applyBorder="1">
      <alignment vertical="center"/>
    </xf>
    <xf numFmtId="38" fontId="0" fillId="0" borderId="0" xfId="1" applyFont="1" applyFill="1">
      <alignment vertical="center"/>
    </xf>
    <xf numFmtId="0" fontId="4" fillId="3" borderId="61" xfId="0" applyFont="1" applyFill="1" applyBorder="1" applyAlignment="1">
      <alignment horizontal="center" vertical="center"/>
    </xf>
    <xf numFmtId="0" fontId="4" fillId="3" borderId="56" xfId="0" applyFont="1" applyFill="1" applyBorder="1" applyAlignment="1">
      <alignment horizontal="center" vertical="center"/>
    </xf>
    <xf numFmtId="0" fontId="4" fillId="3" borderId="59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4" fillId="3" borderId="57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0" fillId="2" borderId="70" xfId="0" applyFill="1" applyBorder="1" applyAlignment="1">
      <alignment horizontal="center" vertical="center"/>
    </xf>
    <xf numFmtId="38" fontId="0" fillId="0" borderId="62" xfId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54" xfId="1" applyFont="1" applyFill="1" applyBorder="1">
      <alignment vertical="center"/>
    </xf>
    <xf numFmtId="38" fontId="0" fillId="0" borderId="11" xfId="1" applyFont="1" applyFill="1" applyBorder="1">
      <alignment vertical="center"/>
    </xf>
    <xf numFmtId="0" fontId="4" fillId="0" borderId="62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10" fontId="0" fillId="2" borderId="5" xfId="2" applyNumberFormat="1" applyFont="1" applyFill="1" applyBorder="1" applyAlignment="1">
      <alignment horizontal="center" vertical="center"/>
    </xf>
    <xf numFmtId="10" fontId="0" fillId="2" borderId="70" xfId="2" applyNumberFormat="1" applyFont="1" applyFill="1" applyBorder="1" applyAlignment="1">
      <alignment horizontal="center" vertical="center"/>
    </xf>
    <xf numFmtId="10" fontId="0" fillId="0" borderId="0" xfId="2" applyNumberFormat="1" applyFont="1" applyFill="1" applyBorder="1">
      <alignment vertical="center"/>
    </xf>
    <xf numFmtId="10" fontId="0" fillId="0" borderId="62" xfId="2" applyNumberFormat="1" applyFont="1" applyFill="1" applyBorder="1">
      <alignment vertical="center"/>
    </xf>
    <xf numFmtId="10" fontId="0" fillId="0" borderId="3" xfId="2" applyNumberFormat="1" applyFont="1" applyFill="1" applyBorder="1">
      <alignment vertical="center"/>
    </xf>
    <xf numFmtId="10" fontId="0" fillId="0" borderId="54" xfId="2" applyNumberFormat="1" applyFont="1" applyFill="1" applyBorder="1">
      <alignment vertical="center"/>
    </xf>
    <xf numFmtId="10" fontId="0" fillId="2" borderId="4" xfId="2" applyNumberFormat="1" applyFont="1" applyFill="1" applyBorder="1">
      <alignment vertical="center"/>
    </xf>
    <xf numFmtId="10" fontId="0" fillId="0" borderId="11" xfId="2" applyNumberFormat="1" applyFont="1" applyFill="1" applyBorder="1">
      <alignment vertical="center"/>
    </xf>
    <xf numFmtId="0" fontId="0" fillId="2" borderId="5" xfId="0" applyFill="1" applyBorder="1">
      <alignment vertical="center"/>
    </xf>
    <xf numFmtId="0" fontId="0" fillId="2" borderId="50" xfId="0" applyFill="1" applyBorder="1">
      <alignment vertical="center"/>
    </xf>
    <xf numFmtId="0" fontId="4" fillId="3" borderId="71" xfId="0" applyFont="1" applyFill="1" applyBorder="1" applyAlignment="1">
      <alignment horizontal="center" vertical="center"/>
    </xf>
    <xf numFmtId="0" fontId="0" fillId="2" borderId="70" xfId="0" applyFill="1" applyBorder="1">
      <alignment vertical="center"/>
    </xf>
    <xf numFmtId="0" fontId="0" fillId="2" borderId="4" xfId="0" applyFont="1" applyFill="1" applyBorder="1">
      <alignment vertical="center"/>
    </xf>
    <xf numFmtId="0" fontId="0" fillId="0" borderId="72" xfId="0" applyFill="1" applyBorder="1">
      <alignment vertical="center"/>
    </xf>
    <xf numFmtId="0" fontId="0" fillId="0" borderId="9" xfId="0" applyFill="1" applyBorder="1">
      <alignment vertical="center"/>
    </xf>
    <xf numFmtId="0" fontId="0" fillId="0" borderId="73" xfId="0" applyFill="1" applyBorder="1">
      <alignment vertical="center"/>
    </xf>
    <xf numFmtId="0" fontId="0" fillId="0" borderId="11" xfId="0" applyFill="1" applyBorder="1">
      <alignment vertical="center"/>
    </xf>
    <xf numFmtId="0" fontId="4" fillId="0" borderId="72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8" fontId="0" fillId="0" borderId="0" xfId="1" applyFont="1" applyBorder="1" applyAlignment="1">
      <alignment horizontal="right" vertical="center"/>
    </xf>
    <xf numFmtId="0" fontId="6" fillId="0" borderId="0" xfId="0" applyFont="1" applyFill="1" applyBorder="1">
      <alignment vertical="center"/>
    </xf>
    <xf numFmtId="38" fontId="0" fillId="0" borderId="0" xfId="1" applyFont="1" applyAlignment="1">
      <alignment horizontal="right" vertical="center"/>
    </xf>
    <xf numFmtId="0" fontId="0" fillId="2" borderId="0" xfId="0" applyFill="1" applyBorder="1" applyAlignment="1">
      <alignment horizontal="center" vertical="center"/>
    </xf>
    <xf numFmtId="38" fontId="0" fillId="2" borderId="0" xfId="1" applyFont="1" applyFill="1" applyBorder="1">
      <alignment vertical="center"/>
    </xf>
    <xf numFmtId="10" fontId="0" fillId="2" borderId="0" xfId="2" applyNumberFormat="1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74" xfId="0" applyFont="1" applyFill="1" applyBorder="1" applyAlignment="1">
      <alignment horizontal="center" vertical="center"/>
    </xf>
    <xf numFmtId="0" fontId="4" fillId="3" borderId="75" xfId="0" applyFont="1" applyFill="1" applyBorder="1" applyAlignment="1">
      <alignment horizontal="center" vertical="center"/>
    </xf>
    <xf numFmtId="0" fontId="4" fillId="3" borderId="76" xfId="0" applyFont="1" applyFill="1" applyBorder="1" applyAlignment="1">
      <alignment horizontal="center" vertical="center"/>
    </xf>
    <xf numFmtId="0" fontId="0" fillId="0" borderId="18" xfId="0" applyFont="1" applyFill="1" applyBorder="1">
      <alignment vertical="center"/>
    </xf>
    <xf numFmtId="0" fontId="5" fillId="0" borderId="18" xfId="0" applyFont="1" applyFill="1" applyBorder="1">
      <alignment vertical="center"/>
    </xf>
    <xf numFmtId="38" fontId="0" fillId="0" borderId="18" xfId="1" applyFont="1" applyFill="1" applyBorder="1">
      <alignment vertical="center"/>
    </xf>
    <xf numFmtId="10" fontId="0" fillId="0" borderId="18" xfId="2" applyNumberFormat="1" applyFont="1" applyFill="1" applyBorder="1">
      <alignment vertical="center"/>
    </xf>
    <xf numFmtId="0" fontId="4" fillId="3" borderId="72" xfId="0" applyFont="1" applyFill="1" applyBorder="1" applyAlignment="1">
      <alignment horizontal="center" vertical="center"/>
    </xf>
    <xf numFmtId="0" fontId="4" fillId="3" borderId="73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38" fontId="0" fillId="0" borderId="24" xfId="1" applyFont="1" applyBorder="1" applyAlignment="1">
      <alignment horizontal="right" vertical="center"/>
    </xf>
    <xf numFmtId="0" fontId="0" fillId="0" borderId="24" xfId="0" applyBorder="1">
      <alignment vertical="center"/>
    </xf>
    <xf numFmtId="0" fontId="0" fillId="0" borderId="56" xfId="0" applyBorder="1">
      <alignment vertical="center"/>
    </xf>
    <xf numFmtId="38" fontId="0" fillId="0" borderId="73" xfId="1" applyFont="1" applyBorder="1" applyAlignment="1">
      <alignment horizontal="right" vertical="center"/>
    </xf>
    <xf numFmtId="38" fontId="0" fillId="0" borderId="56" xfId="1" applyFont="1" applyBorder="1" applyAlignment="1">
      <alignment horizontal="right" vertical="center"/>
    </xf>
    <xf numFmtId="0" fontId="0" fillId="0" borderId="30" xfId="0" applyBorder="1">
      <alignment vertical="center"/>
    </xf>
    <xf numFmtId="0" fontId="4" fillId="3" borderId="63" xfId="0" applyFont="1" applyFill="1" applyBorder="1" applyAlignment="1">
      <alignment horizontal="center" vertical="center"/>
    </xf>
    <xf numFmtId="0" fontId="4" fillId="3" borderId="70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left" vertical="center"/>
    </xf>
    <xf numFmtId="0" fontId="4" fillId="3" borderId="73" xfId="0" applyFont="1" applyFill="1" applyBorder="1" applyAlignment="1">
      <alignment horizontal="left" vertical="center"/>
    </xf>
    <xf numFmtId="0" fontId="4" fillId="3" borderId="72" xfId="0" applyFont="1" applyFill="1" applyBorder="1" applyAlignment="1">
      <alignment horizontal="left" vertical="center"/>
    </xf>
    <xf numFmtId="0" fontId="4" fillId="3" borderId="44" xfId="0" applyFont="1" applyFill="1" applyBorder="1" applyAlignment="1">
      <alignment horizontal="left" vertical="center"/>
    </xf>
    <xf numFmtId="0" fontId="4" fillId="3" borderId="68" xfId="0" applyFont="1" applyFill="1" applyBorder="1" applyAlignment="1">
      <alignment horizontal="left" vertical="center"/>
    </xf>
    <xf numFmtId="0" fontId="4" fillId="3" borderId="73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0" fillId="0" borderId="73" xfId="0" applyBorder="1">
      <alignment vertical="center"/>
    </xf>
    <xf numFmtId="0" fontId="0" fillId="0" borderId="0" xfId="0" applyFont="1" applyFill="1">
      <alignment vertical="center"/>
    </xf>
    <xf numFmtId="0" fontId="4" fillId="3" borderId="77" xfId="0" applyFont="1" applyFill="1" applyBorder="1" applyAlignment="1">
      <alignment horizontal="center" vertical="center"/>
    </xf>
    <xf numFmtId="0" fontId="4" fillId="3" borderId="62" xfId="0" applyFont="1" applyFill="1" applyBorder="1" applyAlignment="1">
      <alignment horizontal="center" vertical="center"/>
    </xf>
    <xf numFmtId="0" fontId="4" fillId="3" borderId="53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68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50" xfId="0" applyFill="1" applyBorder="1" applyAlignment="1">
      <alignment horizontal="center"/>
    </xf>
    <xf numFmtId="38" fontId="0" fillId="2" borderId="5" xfId="0" applyNumberFormat="1" applyFill="1" applyBorder="1" applyAlignment="1"/>
    <xf numFmtId="38" fontId="0" fillId="2" borderId="4" xfId="0" applyNumberFormat="1" applyFill="1" applyBorder="1" applyAlignment="1"/>
    <xf numFmtId="0" fontId="0" fillId="2" borderId="68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38" fontId="0" fillId="2" borderId="5" xfId="1" applyFont="1" applyFill="1" applyBorder="1" applyAlignment="1">
      <alignment horizontal="center" vertical="center"/>
    </xf>
    <xf numFmtId="38" fontId="0" fillId="2" borderId="4" xfId="1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38" fontId="0" fillId="2" borderId="0" xfId="0" applyNumberFormat="1" applyFill="1" applyBorder="1" applyAlignment="1"/>
    <xf numFmtId="0" fontId="0" fillId="0" borderId="0" xfId="0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4" fillId="0" borderId="28" xfId="0" applyFont="1" applyFill="1" applyBorder="1" applyAlignment="1">
      <alignment vertical="center"/>
    </xf>
    <xf numFmtId="0" fontId="4" fillId="0" borderId="44" xfId="0" applyFont="1" applyFill="1" applyBorder="1" applyAlignment="1">
      <alignment vertical="center"/>
    </xf>
    <xf numFmtId="38" fontId="0" fillId="2" borderId="0" xfId="1" applyFont="1" applyFill="1" applyBorder="1" applyAlignment="1">
      <alignment horizontal="center" vertical="center"/>
    </xf>
    <xf numFmtId="176" fontId="0" fillId="2" borderId="5" xfId="1" applyNumberFormat="1" applyFont="1" applyFill="1" applyBorder="1" applyAlignment="1"/>
    <xf numFmtId="176" fontId="0" fillId="2" borderId="4" xfId="1" applyNumberFormat="1" applyFont="1" applyFill="1" applyBorder="1" applyAlignment="1"/>
    <xf numFmtId="0" fontId="0" fillId="2" borderId="5" xfId="0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/>
    </xf>
    <xf numFmtId="0" fontId="0" fillId="2" borderId="25" xfId="0" applyFont="1" applyFill="1" applyBorder="1" applyAlignment="1">
      <alignment horizontal="center"/>
    </xf>
    <xf numFmtId="0" fontId="0" fillId="2" borderId="68" xfId="0" applyFont="1" applyFill="1" applyBorder="1" applyAlignment="1">
      <alignment horizontal="center"/>
    </xf>
    <xf numFmtId="0" fontId="0" fillId="2" borderId="53" xfId="0" applyFill="1" applyBorder="1" applyAlignment="1">
      <alignment horizontal="center"/>
    </xf>
    <xf numFmtId="176" fontId="0" fillId="2" borderId="39" xfId="1" applyNumberFormat="1" applyFont="1" applyFill="1" applyBorder="1" applyAlignment="1"/>
    <xf numFmtId="0" fontId="0" fillId="3" borderId="70" xfId="0" applyFont="1" applyFill="1" applyBorder="1" applyAlignment="1">
      <alignment horizontal="center" vertical="center" wrapText="1"/>
    </xf>
    <xf numFmtId="0" fontId="0" fillId="3" borderId="52" xfId="0" applyFont="1" applyFill="1" applyBorder="1" applyAlignment="1">
      <alignment horizontal="center" vertical="center" wrapText="1"/>
    </xf>
    <xf numFmtId="0" fontId="0" fillId="3" borderId="24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/>
    </xf>
    <xf numFmtId="0" fontId="4" fillId="3" borderId="73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0" fillId="3" borderId="53" xfId="0" applyFont="1" applyFill="1" applyBorder="1" applyAlignment="1">
      <alignment horizontal="center" vertical="center"/>
    </xf>
    <xf numFmtId="0" fontId="4" fillId="3" borderId="70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0" fillId="3" borderId="68" xfId="0" applyFont="1" applyFill="1" applyBorder="1" applyAlignment="1">
      <alignment horizontal="center" vertical="center"/>
    </xf>
    <xf numFmtId="0" fontId="0" fillId="3" borderId="51" xfId="0" applyFont="1" applyFill="1" applyBorder="1" applyAlignment="1">
      <alignment horizontal="center" vertical="center"/>
    </xf>
    <xf numFmtId="0" fontId="0" fillId="3" borderId="52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T194"/>
  <sheetViews>
    <sheetView showZeros="0" tabSelected="1" view="pageBreakPreview" zoomScale="85" zoomScaleSheetLayoutView="85" workbookViewId="0">
      <selection sqref="A1:I1"/>
    </sheetView>
  </sheetViews>
  <sheetFormatPr defaultRowHeight="13.5" x14ac:dyDescent="0.15"/>
  <cols>
    <col min="1" max="1" width="13.875" customWidth="1"/>
    <col min="2" max="2" width="9.625" customWidth="1"/>
    <col min="3" max="3" width="16.375" customWidth="1"/>
    <col min="4" max="4" width="10" customWidth="1"/>
    <col min="6" max="9" width="12.375" customWidth="1"/>
  </cols>
  <sheetData>
    <row r="1" spans="1:15" ht="15.6" customHeight="1" x14ac:dyDescent="0.15">
      <c r="A1" s="170" t="s">
        <v>125</v>
      </c>
      <c r="B1" s="170"/>
      <c r="C1" s="170"/>
      <c r="D1" s="170"/>
      <c r="E1" s="170"/>
      <c r="F1" s="170"/>
      <c r="G1" s="170"/>
      <c r="H1" s="170"/>
      <c r="I1" s="170"/>
    </row>
    <row r="2" spans="1:15" ht="15.6" customHeight="1" x14ac:dyDescent="0.15">
      <c r="A2" s="1"/>
      <c r="B2" s="1"/>
      <c r="C2" s="1"/>
      <c r="D2" s="1"/>
      <c r="E2" s="1"/>
      <c r="F2" s="1"/>
      <c r="G2" s="1"/>
      <c r="H2" s="1"/>
      <c r="I2" s="1"/>
    </row>
    <row r="3" spans="1:15" ht="18" customHeight="1" x14ac:dyDescent="0.15">
      <c r="A3" s="2" t="s">
        <v>126</v>
      </c>
      <c r="H3" s="81"/>
    </row>
    <row r="4" spans="1:15" ht="18" customHeight="1" x14ac:dyDescent="0.15">
      <c r="A4" s="2"/>
      <c r="H4" s="81"/>
    </row>
    <row r="5" spans="1:15" ht="18" customHeight="1" x14ac:dyDescent="0.15">
      <c r="A5" s="3" t="s">
        <v>22</v>
      </c>
      <c r="H5" s="81"/>
    </row>
    <row r="6" spans="1:15" x14ac:dyDescent="0.15">
      <c r="A6" s="4" t="s">
        <v>12</v>
      </c>
      <c r="B6" s="168" t="s">
        <v>10</v>
      </c>
      <c r="C6" s="171"/>
      <c r="D6" s="4" t="s">
        <v>13</v>
      </c>
      <c r="E6" s="4" t="s">
        <v>0</v>
      </c>
      <c r="F6" s="4" t="s">
        <v>2</v>
      </c>
      <c r="G6" s="4" t="s">
        <v>4</v>
      </c>
      <c r="H6" s="4" t="s">
        <v>9</v>
      </c>
      <c r="I6" s="4" t="s">
        <v>6</v>
      </c>
    </row>
    <row r="7" spans="1:15" ht="13.9" customHeight="1" x14ac:dyDescent="0.15">
      <c r="A7" s="199" t="s">
        <v>24</v>
      </c>
      <c r="B7" s="174" t="s">
        <v>25</v>
      </c>
      <c r="C7" s="20">
        <v>1</v>
      </c>
      <c r="D7" s="176" t="s">
        <v>29</v>
      </c>
      <c r="E7" s="8">
        <v>1</v>
      </c>
      <c r="F7" s="64"/>
      <c r="G7" s="64">
        <f>E7*F7</f>
        <v>0</v>
      </c>
      <c r="H7" s="94"/>
      <c r="I7" s="94"/>
    </row>
    <row r="8" spans="1:15" ht="13.9" customHeight="1" x14ac:dyDescent="0.15">
      <c r="A8" s="180"/>
      <c r="B8" s="175"/>
      <c r="C8" s="21">
        <v>2</v>
      </c>
      <c r="D8" s="177"/>
      <c r="E8" s="150">
        <v>2</v>
      </c>
      <c r="F8" s="151"/>
      <c r="G8" s="152"/>
      <c r="H8" s="150"/>
      <c r="I8" s="150"/>
    </row>
    <row r="9" spans="1:15" ht="13.9" customHeight="1" x14ac:dyDescent="0.15">
      <c r="A9" s="180"/>
      <c r="B9" s="175"/>
      <c r="C9" s="21">
        <v>3</v>
      </c>
      <c r="D9" s="177"/>
      <c r="E9" s="150">
        <v>1</v>
      </c>
      <c r="F9" s="151"/>
      <c r="G9" s="152"/>
      <c r="H9" s="150"/>
      <c r="I9" s="150"/>
    </row>
    <row r="10" spans="1:15" ht="13.9" customHeight="1" x14ac:dyDescent="0.15">
      <c r="A10" s="180"/>
      <c r="B10" s="175"/>
      <c r="C10" s="21">
        <v>4</v>
      </c>
      <c r="D10" s="178"/>
      <c r="E10" s="150">
        <v>1</v>
      </c>
      <c r="F10" s="151"/>
      <c r="G10" s="152"/>
      <c r="H10" s="150"/>
      <c r="I10" s="150"/>
    </row>
    <row r="11" spans="1:15" ht="13.9" customHeight="1" x14ac:dyDescent="0.15">
      <c r="A11" s="180"/>
      <c r="B11" s="175"/>
      <c r="C11" s="21">
        <v>5</v>
      </c>
      <c r="D11" s="178"/>
      <c r="E11" s="153">
        <v>1</v>
      </c>
      <c r="F11" s="152"/>
      <c r="G11" s="152"/>
      <c r="H11" s="150"/>
      <c r="I11" s="150"/>
    </row>
    <row r="12" spans="1:15" x14ac:dyDescent="0.15">
      <c r="A12" s="180"/>
      <c r="B12" s="175"/>
      <c r="C12" s="22">
        <v>101</v>
      </c>
      <c r="D12" s="178"/>
      <c r="E12">
        <v>1</v>
      </c>
      <c r="F12" s="148"/>
      <c r="G12" s="148">
        <f>E8*F12</f>
        <v>0</v>
      </c>
      <c r="H12" s="149"/>
      <c r="I12" s="149"/>
    </row>
    <row r="13" spans="1:15" x14ac:dyDescent="0.15">
      <c r="A13" s="180"/>
      <c r="B13" s="181" t="s">
        <v>21</v>
      </c>
      <c r="C13" s="23">
        <v>1</v>
      </c>
      <c r="D13" s="182" t="s">
        <v>29</v>
      </c>
      <c r="E13" s="39">
        <v>7</v>
      </c>
      <c r="F13" s="66"/>
      <c r="G13" s="66">
        <f t="shared" ref="G13:G19" si="0">E13*F13</f>
        <v>0</v>
      </c>
      <c r="H13" s="96"/>
      <c r="I13" s="96"/>
    </row>
    <row r="14" spans="1:15" x14ac:dyDescent="0.15">
      <c r="A14" s="180"/>
      <c r="B14" s="175"/>
      <c r="C14" s="24">
        <v>2</v>
      </c>
      <c r="D14" s="183"/>
      <c r="E14" s="41">
        <v>4</v>
      </c>
      <c r="F14" s="67"/>
      <c r="G14" s="67">
        <f t="shared" si="0"/>
        <v>0</v>
      </c>
      <c r="H14" s="41"/>
      <c r="I14" s="41"/>
    </row>
    <row r="15" spans="1:15" x14ac:dyDescent="0.15">
      <c r="A15" s="180"/>
      <c r="B15" s="175"/>
      <c r="C15" s="24">
        <v>3</v>
      </c>
      <c r="D15" s="183"/>
      <c r="E15" s="41">
        <v>1</v>
      </c>
      <c r="F15" s="67"/>
      <c r="G15" s="67">
        <f t="shared" si="0"/>
        <v>0</v>
      </c>
      <c r="H15" s="41"/>
      <c r="I15" s="41"/>
    </row>
    <row r="16" spans="1:15" x14ac:dyDescent="0.15">
      <c r="A16" s="180"/>
      <c r="B16" s="175"/>
      <c r="C16" s="24">
        <v>4</v>
      </c>
      <c r="D16" s="183"/>
      <c r="E16" s="41">
        <v>1</v>
      </c>
      <c r="F16" s="67"/>
      <c r="G16" s="67">
        <f t="shared" si="0"/>
        <v>0</v>
      </c>
      <c r="H16" s="41"/>
      <c r="I16" s="41"/>
      <c r="K16" s="115"/>
      <c r="M16" s="116"/>
      <c r="N16" s="78"/>
      <c r="O16" s="118"/>
    </row>
    <row r="17" spans="1:15" x14ac:dyDescent="0.15">
      <c r="A17" s="180"/>
      <c r="B17" s="175"/>
      <c r="C17" s="24">
        <v>6</v>
      </c>
      <c r="D17" s="183"/>
      <c r="E17" s="41">
        <v>1</v>
      </c>
      <c r="F17" s="67"/>
      <c r="G17" s="67">
        <f t="shared" si="0"/>
        <v>0</v>
      </c>
      <c r="H17" s="41"/>
      <c r="I17" s="41"/>
      <c r="K17" s="115"/>
      <c r="M17" s="116"/>
      <c r="N17" s="78"/>
      <c r="O17" s="118"/>
    </row>
    <row r="18" spans="1:15" x14ac:dyDescent="0.15">
      <c r="A18" s="180"/>
      <c r="B18" s="175"/>
      <c r="C18" s="24">
        <v>7</v>
      </c>
      <c r="D18" s="183"/>
      <c r="E18" s="41">
        <v>2</v>
      </c>
      <c r="F18" s="67"/>
      <c r="G18" s="67">
        <f t="shared" si="0"/>
        <v>0</v>
      </c>
      <c r="H18" s="41"/>
      <c r="I18" s="41"/>
    </row>
    <row r="19" spans="1:15" x14ac:dyDescent="0.15">
      <c r="A19" s="180"/>
      <c r="B19" s="175"/>
      <c r="C19" s="24">
        <v>8</v>
      </c>
      <c r="D19" s="183"/>
      <c r="E19" s="40">
        <v>5</v>
      </c>
      <c r="F19" s="67"/>
      <c r="G19" s="67">
        <f t="shared" si="0"/>
        <v>0</v>
      </c>
      <c r="H19" s="41"/>
      <c r="I19" s="41"/>
    </row>
    <row r="20" spans="1:15" x14ac:dyDescent="0.15">
      <c r="A20" s="180"/>
      <c r="B20" s="175"/>
      <c r="C20" s="24">
        <v>9</v>
      </c>
      <c r="D20" s="183"/>
      <c r="E20" s="40">
        <v>8</v>
      </c>
      <c r="F20" s="67"/>
      <c r="G20" s="67"/>
      <c r="H20" s="41"/>
      <c r="I20" s="41"/>
    </row>
    <row r="21" spans="1:15" x14ac:dyDescent="0.15">
      <c r="A21" s="180"/>
      <c r="B21" s="175"/>
      <c r="C21" s="24">
        <v>10</v>
      </c>
      <c r="D21" s="183"/>
      <c r="E21" s="40">
        <v>2</v>
      </c>
      <c r="F21" s="67"/>
      <c r="G21" s="67"/>
      <c r="H21" s="41"/>
      <c r="I21" s="41"/>
    </row>
    <row r="22" spans="1:15" x14ac:dyDescent="0.15">
      <c r="A22" s="180"/>
      <c r="B22" s="175"/>
      <c r="C22" s="24">
        <v>11</v>
      </c>
      <c r="D22" s="183"/>
      <c r="E22" s="40">
        <v>4</v>
      </c>
      <c r="F22" s="67"/>
      <c r="G22" s="67">
        <f>E22*F22</f>
        <v>0</v>
      </c>
      <c r="H22" s="41"/>
      <c r="I22" s="41"/>
    </row>
    <row r="23" spans="1:15" x14ac:dyDescent="0.15">
      <c r="A23" s="180"/>
      <c r="B23" s="175"/>
      <c r="C23" s="24">
        <v>12</v>
      </c>
      <c r="D23" s="183"/>
      <c r="E23" s="40">
        <v>1</v>
      </c>
      <c r="F23" s="67"/>
      <c r="G23" s="67"/>
      <c r="H23" s="41"/>
      <c r="I23" s="41"/>
    </row>
    <row r="24" spans="1:15" x14ac:dyDescent="0.15">
      <c r="A24" s="180"/>
      <c r="B24" s="175"/>
      <c r="C24" s="24">
        <v>13</v>
      </c>
      <c r="D24" s="183"/>
      <c r="E24" s="40">
        <v>6</v>
      </c>
      <c r="F24" s="67"/>
      <c r="G24" s="67">
        <f t="shared" ref="G24:G43" si="1">E24*F24</f>
        <v>0</v>
      </c>
      <c r="H24" s="41"/>
      <c r="I24" s="41"/>
    </row>
    <row r="25" spans="1:15" x14ac:dyDescent="0.15">
      <c r="A25" s="180"/>
      <c r="B25" s="175"/>
      <c r="C25" s="24">
        <v>14</v>
      </c>
      <c r="D25" s="183"/>
      <c r="E25" s="40">
        <v>5</v>
      </c>
      <c r="F25" s="67"/>
      <c r="G25" s="67">
        <f t="shared" si="1"/>
        <v>0</v>
      </c>
      <c r="H25" s="41"/>
      <c r="I25" s="41"/>
    </row>
    <row r="26" spans="1:15" x14ac:dyDescent="0.15">
      <c r="A26" s="180"/>
      <c r="B26" s="175"/>
      <c r="C26" s="24">
        <v>16</v>
      </c>
      <c r="D26" s="183"/>
      <c r="E26" s="41">
        <v>2</v>
      </c>
      <c r="F26" s="67"/>
      <c r="G26" s="67">
        <f t="shared" si="1"/>
        <v>0</v>
      </c>
      <c r="H26" s="41"/>
      <c r="I26" s="41"/>
    </row>
    <row r="27" spans="1:15" x14ac:dyDescent="0.15">
      <c r="A27" s="180"/>
      <c r="B27" s="175"/>
      <c r="C27" s="24">
        <v>17</v>
      </c>
      <c r="D27" s="183"/>
      <c r="E27" s="41">
        <v>5</v>
      </c>
      <c r="F27" s="67"/>
      <c r="G27" s="67">
        <f t="shared" si="1"/>
        <v>0</v>
      </c>
      <c r="H27" s="41"/>
      <c r="I27" s="41"/>
    </row>
    <row r="28" spans="1:15" x14ac:dyDescent="0.15">
      <c r="A28" s="180"/>
      <c r="B28" s="175"/>
      <c r="C28" s="24">
        <v>18</v>
      </c>
      <c r="D28" s="183"/>
      <c r="E28" s="41">
        <v>1</v>
      </c>
      <c r="F28" s="67"/>
      <c r="G28" s="67">
        <f t="shared" si="1"/>
        <v>0</v>
      </c>
      <c r="H28" s="41"/>
      <c r="I28" s="41"/>
    </row>
    <row r="29" spans="1:15" x14ac:dyDescent="0.15">
      <c r="A29" s="180"/>
      <c r="B29" s="175"/>
      <c r="C29" s="24">
        <v>19</v>
      </c>
      <c r="D29" s="183"/>
      <c r="E29" s="41">
        <v>2</v>
      </c>
      <c r="F29" s="67"/>
      <c r="G29" s="67">
        <f t="shared" si="1"/>
        <v>0</v>
      </c>
      <c r="H29" s="41"/>
      <c r="I29" s="41"/>
    </row>
    <row r="30" spans="1:15" x14ac:dyDescent="0.15">
      <c r="A30" s="180"/>
      <c r="B30" s="175"/>
      <c r="C30" s="24">
        <v>20</v>
      </c>
      <c r="D30" s="183"/>
      <c r="E30" s="41">
        <v>2</v>
      </c>
      <c r="F30" s="67"/>
      <c r="G30" s="67">
        <f t="shared" si="1"/>
        <v>0</v>
      </c>
      <c r="H30" s="41"/>
      <c r="I30" s="41"/>
    </row>
    <row r="31" spans="1:15" x14ac:dyDescent="0.15">
      <c r="A31" s="180"/>
      <c r="B31" s="175"/>
      <c r="C31" s="24">
        <v>21</v>
      </c>
      <c r="D31" s="183"/>
      <c r="E31" s="41">
        <v>1</v>
      </c>
      <c r="F31" s="67"/>
      <c r="G31" s="67">
        <f t="shared" si="1"/>
        <v>0</v>
      </c>
      <c r="H31" s="41"/>
      <c r="I31" s="41"/>
    </row>
    <row r="32" spans="1:15" x14ac:dyDescent="0.15">
      <c r="A32" s="180"/>
      <c r="B32" s="175"/>
      <c r="C32" s="24">
        <v>22</v>
      </c>
      <c r="D32" s="183"/>
      <c r="E32" s="41">
        <v>2</v>
      </c>
      <c r="F32" s="67"/>
      <c r="G32" s="67">
        <f t="shared" si="1"/>
        <v>0</v>
      </c>
      <c r="H32" s="41"/>
      <c r="I32" s="41"/>
    </row>
    <row r="33" spans="1:18" x14ac:dyDescent="0.15">
      <c r="A33" s="180"/>
      <c r="B33" s="175"/>
      <c r="C33" s="24">
        <v>24</v>
      </c>
      <c r="D33" s="183"/>
      <c r="E33" s="41">
        <v>1</v>
      </c>
      <c r="F33" s="67"/>
      <c r="G33" s="67">
        <f t="shared" si="1"/>
        <v>0</v>
      </c>
      <c r="H33" s="41"/>
      <c r="I33" s="41"/>
    </row>
    <row r="34" spans="1:18" x14ac:dyDescent="0.15">
      <c r="A34" s="180"/>
      <c r="B34" s="175"/>
      <c r="C34" s="24">
        <v>25</v>
      </c>
      <c r="D34" s="183"/>
      <c r="E34" s="41">
        <v>1</v>
      </c>
      <c r="F34" s="67"/>
      <c r="G34" s="67">
        <f t="shared" si="1"/>
        <v>0</v>
      </c>
      <c r="H34" s="41"/>
      <c r="I34" s="41"/>
    </row>
    <row r="35" spans="1:18" x14ac:dyDescent="0.15">
      <c r="A35" s="180"/>
      <c r="B35" s="175"/>
      <c r="C35" s="24">
        <v>26</v>
      </c>
      <c r="D35" s="183"/>
      <c r="E35" s="41">
        <v>4</v>
      </c>
      <c r="F35" s="67"/>
      <c r="G35" s="67">
        <f t="shared" si="1"/>
        <v>0</v>
      </c>
      <c r="H35" s="41"/>
      <c r="I35" s="41"/>
    </row>
    <row r="36" spans="1:18" x14ac:dyDescent="0.15">
      <c r="A36" s="180"/>
      <c r="B36" s="175"/>
      <c r="C36" s="24">
        <v>27</v>
      </c>
      <c r="D36" s="183"/>
      <c r="E36" s="41">
        <v>1</v>
      </c>
      <c r="F36" s="67"/>
      <c r="G36" s="67">
        <f t="shared" si="1"/>
        <v>0</v>
      </c>
      <c r="H36" s="41"/>
      <c r="I36" s="41"/>
    </row>
    <row r="37" spans="1:18" x14ac:dyDescent="0.15">
      <c r="A37" s="180"/>
      <c r="B37" s="175"/>
      <c r="C37" s="24">
        <v>28</v>
      </c>
      <c r="D37" s="183"/>
      <c r="E37" s="41">
        <v>1</v>
      </c>
      <c r="F37" s="67"/>
      <c r="G37" s="67">
        <f t="shared" si="1"/>
        <v>0</v>
      </c>
      <c r="H37" s="41"/>
      <c r="I37" s="41"/>
    </row>
    <row r="38" spans="1:18" x14ac:dyDescent="0.15">
      <c r="A38" s="180"/>
      <c r="B38" s="175"/>
      <c r="C38" s="24">
        <v>29</v>
      </c>
      <c r="D38" s="183"/>
      <c r="E38" s="41">
        <v>1</v>
      </c>
      <c r="F38" s="67"/>
      <c r="G38" s="67">
        <f t="shared" si="1"/>
        <v>0</v>
      </c>
      <c r="H38" s="41"/>
      <c r="I38" s="41"/>
    </row>
    <row r="39" spans="1:18" x14ac:dyDescent="0.15">
      <c r="A39" s="207"/>
      <c r="B39" s="220"/>
      <c r="C39" s="25">
        <v>101</v>
      </c>
      <c r="D39" s="221"/>
      <c r="E39" s="42">
        <v>1</v>
      </c>
      <c r="F39" s="65"/>
      <c r="G39" s="65">
        <f t="shared" si="1"/>
        <v>0</v>
      </c>
      <c r="H39" s="95"/>
      <c r="I39" s="95"/>
    </row>
    <row r="40" spans="1:18" x14ac:dyDescent="0.15">
      <c r="A40" s="179" t="s">
        <v>18</v>
      </c>
      <c r="B40" s="181" t="s">
        <v>26</v>
      </c>
      <c r="C40" s="26">
        <v>1</v>
      </c>
      <c r="D40" s="182" t="s">
        <v>29</v>
      </c>
      <c r="E40" s="43">
        <v>1</v>
      </c>
      <c r="F40" s="66"/>
      <c r="G40" s="66">
        <f t="shared" si="1"/>
        <v>0</v>
      </c>
      <c r="H40" s="96"/>
      <c r="I40" s="96"/>
    </row>
    <row r="41" spans="1:18" x14ac:dyDescent="0.15">
      <c r="A41" s="180"/>
      <c r="B41" s="175"/>
      <c r="C41" s="24">
        <v>2</v>
      </c>
      <c r="D41" s="183"/>
      <c r="E41" s="40">
        <v>1</v>
      </c>
      <c r="F41" s="67"/>
      <c r="G41" s="67">
        <f t="shared" si="1"/>
        <v>0</v>
      </c>
      <c r="H41" s="41"/>
      <c r="I41" s="41"/>
    </row>
    <row r="42" spans="1:18" x14ac:dyDescent="0.15">
      <c r="A42" s="180"/>
      <c r="B42" s="175"/>
      <c r="C42" s="24">
        <v>3</v>
      </c>
      <c r="D42" s="183"/>
      <c r="E42" s="40">
        <v>1</v>
      </c>
      <c r="F42" s="67"/>
      <c r="G42" s="67">
        <f t="shared" si="1"/>
        <v>0</v>
      </c>
      <c r="H42" s="41"/>
      <c r="I42" s="41"/>
    </row>
    <row r="43" spans="1:18" x14ac:dyDescent="0.15">
      <c r="A43" s="180"/>
      <c r="B43" s="175"/>
      <c r="C43" s="24">
        <v>4</v>
      </c>
      <c r="D43" s="183"/>
      <c r="E43" s="40">
        <v>1</v>
      </c>
      <c r="F43" s="67"/>
      <c r="G43" s="67">
        <f t="shared" si="1"/>
        <v>0</v>
      </c>
      <c r="H43" s="41"/>
      <c r="I43" s="41"/>
    </row>
    <row r="44" spans="1:18" x14ac:dyDescent="0.15">
      <c r="A44" s="184" t="s">
        <v>14</v>
      </c>
      <c r="B44" s="185"/>
      <c r="C44" s="185"/>
      <c r="D44" s="186"/>
      <c r="E44" s="190">
        <f>SUM(E7:E43)</f>
        <v>83</v>
      </c>
      <c r="F44" s="194"/>
      <c r="G44" s="79" t="s">
        <v>16</v>
      </c>
      <c r="H44" s="97" t="s">
        <v>17</v>
      </c>
      <c r="I44" s="105"/>
    </row>
    <row r="45" spans="1:18" x14ac:dyDescent="0.15">
      <c r="A45" s="187"/>
      <c r="B45" s="188"/>
      <c r="C45" s="188"/>
      <c r="D45" s="189"/>
      <c r="E45" s="191"/>
      <c r="F45" s="195"/>
      <c r="G45" s="80">
        <f>SUM(G7:G43)</f>
        <v>0</v>
      </c>
      <c r="H45" s="80">
        <f>SUM(H7:H43)</f>
        <v>0</v>
      </c>
      <c r="I45" s="106"/>
      <c r="L45" s="219"/>
      <c r="M45" s="222"/>
      <c r="N45" s="117"/>
      <c r="O45" s="206"/>
      <c r="Q45" s="118"/>
      <c r="R45" s="118"/>
    </row>
    <row r="46" spans="1:18" x14ac:dyDescent="0.15">
      <c r="A46" s="7"/>
      <c r="B46" s="7"/>
      <c r="C46" s="7"/>
      <c r="D46" s="7"/>
      <c r="E46" s="44"/>
      <c r="F46" s="68"/>
      <c r="G46" s="81"/>
      <c r="H46" s="81"/>
      <c r="I46" s="3"/>
      <c r="L46" s="219"/>
      <c r="M46" s="206"/>
      <c r="N46" s="117"/>
      <c r="O46" s="206"/>
      <c r="Q46" s="118"/>
      <c r="R46" s="118"/>
    </row>
    <row r="47" spans="1:18" x14ac:dyDescent="0.15">
      <c r="A47" s="164" t="s">
        <v>50</v>
      </c>
      <c r="B47" s="140"/>
      <c r="C47" s="140"/>
      <c r="D47" s="141"/>
      <c r="E47" s="142"/>
      <c r="F47" s="140"/>
      <c r="G47" s="142"/>
      <c r="H47" s="143"/>
      <c r="I47" s="140"/>
      <c r="L47" s="219"/>
      <c r="M47" s="206"/>
      <c r="N47" s="117"/>
      <c r="O47" s="206"/>
      <c r="Q47" s="118"/>
      <c r="R47" s="118"/>
    </row>
    <row r="48" spans="1:18" ht="18" customHeight="1" x14ac:dyDescent="0.15">
      <c r="A48" s="155" t="s">
        <v>12</v>
      </c>
      <c r="B48" s="172" t="s">
        <v>10</v>
      </c>
      <c r="C48" s="173"/>
      <c r="D48" s="107" t="s">
        <v>13</v>
      </c>
      <c r="E48" s="138" t="s">
        <v>0</v>
      </c>
      <c r="F48" s="137" t="s">
        <v>2</v>
      </c>
      <c r="G48" s="138" t="s">
        <v>4</v>
      </c>
      <c r="H48" s="139" t="s">
        <v>9</v>
      </c>
      <c r="I48" s="107" t="s">
        <v>6</v>
      </c>
      <c r="L48" s="219"/>
      <c r="M48" s="206"/>
      <c r="N48" s="117"/>
      <c r="O48" s="206"/>
      <c r="Q48" s="118"/>
      <c r="R48" s="118"/>
    </row>
    <row r="49" spans="1:18" x14ac:dyDescent="0.15">
      <c r="A49" s="229" t="s">
        <v>61</v>
      </c>
      <c r="B49" s="196" t="s">
        <v>62</v>
      </c>
      <c r="C49" s="156">
        <v>1</v>
      </c>
      <c r="D49" s="240" t="s">
        <v>29</v>
      </c>
      <c r="E49" s="45">
        <v>1</v>
      </c>
      <c r="F49" s="69"/>
      <c r="G49" s="82"/>
      <c r="H49" s="69"/>
      <c r="I49" s="144"/>
      <c r="L49" s="219"/>
      <c r="M49" s="206"/>
      <c r="N49" s="117"/>
      <c r="O49" s="206"/>
      <c r="Q49" s="118"/>
      <c r="R49" s="118"/>
    </row>
    <row r="50" spans="1:18" x14ac:dyDescent="0.15">
      <c r="A50" s="230"/>
      <c r="B50" s="197"/>
      <c r="C50" s="157">
        <v>2</v>
      </c>
      <c r="D50" s="241"/>
      <c r="E50" s="46">
        <v>1</v>
      </c>
      <c r="F50" s="15"/>
      <c r="G50" s="83"/>
      <c r="H50" s="15"/>
      <c r="I50" s="145"/>
      <c r="L50" s="219"/>
      <c r="M50" s="206"/>
      <c r="N50" s="117"/>
      <c r="O50" s="206"/>
      <c r="Q50" s="118"/>
      <c r="R50" s="118"/>
    </row>
    <row r="51" spans="1:18" x14ac:dyDescent="0.15">
      <c r="A51" s="230"/>
      <c r="B51" s="197"/>
      <c r="C51" s="158">
        <v>4</v>
      </c>
      <c r="D51" s="241"/>
      <c r="E51" s="47">
        <v>1</v>
      </c>
      <c r="F51" s="15"/>
      <c r="G51" s="83"/>
      <c r="H51" s="15"/>
      <c r="I51" s="145"/>
      <c r="L51" s="219"/>
      <c r="M51" s="222"/>
      <c r="N51" s="117"/>
      <c r="O51" s="222"/>
      <c r="Q51" s="120"/>
      <c r="R51" s="120"/>
    </row>
    <row r="52" spans="1:18" x14ac:dyDescent="0.15">
      <c r="A52" s="230"/>
      <c r="B52" s="198"/>
      <c r="C52" s="159">
        <v>5</v>
      </c>
      <c r="D52" s="241"/>
      <c r="E52" s="48">
        <v>5</v>
      </c>
      <c r="F52" s="16"/>
      <c r="G52" s="84"/>
      <c r="H52" s="16"/>
      <c r="I52" s="146"/>
      <c r="L52" s="219"/>
      <c r="M52" s="222"/>
      <c r="N52" s="117"/>
      <c r="O52" s="222"/>
      <c r="Q52" s="120"/>
      <c r="R52" s="120"/>
    </row>
    <row r="53" spans="1:18" x14ac:dyDescent="0.15">
      <c r="A53" s="230"/>
      <c r="B53" s="198"/>
      <c r="C53" s="159" t="s">
        <v>103</v>
      </c>
      <c r="D53" s="241"/>
      <c r="E53" s="45">
        <v>1</v>
      </c>
      <c r="F53" s="16"/>
      <c r="G53" s="84"/>
      <c r="H53" s="16"/>
      <c r="I53" s="146"/>
      <c r="L53" s="219"/>
      <c r="M53" s="222"/>
      <c r="N53" s="117"/>
      <c r="O53" s="222"/>
      <c r="Q53" s="120"/>
      <c r="R53" s="120"/>
    </row>
    <row r="54" spans="1:18" x14ac:dyDescent="0.15">
      <c r="A54" s="230"/>
      <c r="B54" s="198"/>
      <c r="C54" s="159" t="s">
        <v>106</v>
      </c>
      <c r="D54" s="241"/>
      <c r="E54" s="49">
        <v>1</v>
      </c>
      <c r="F54" s="16"/>
      <c r="G54" s="84"/>
      <c r="H54" s="16"/>
      <c r="I54" s="146"/>
      <c r="L54" s="219"/>
      <c r="M54" s="222"/>
      <c r="N54" s="117"/>
      <c r="O54" s="222"/>
      <c r="Q54" s="120"/>
      <c r="R54" s="120"/>
    </row>
    <row r="55" spans="1:18" x14ac:dyDescent="0.15">
      <c r="A55" s="230"/>
      <c r="B55" s="232" t="s">
        <v>58</v>
      </c>
      <c r="C55" s="160">
        <v>101</v>
      </c>
      <c r="D55" s="223" t="s">
        <v>29</v>
      </c>
      <c r="E55" s="46">
        <v>1</v>
      </c>
      <c r="F55" s="14"/>
      <c r="G55" s="85"/>
      <c r="H55" s="14"/>
      <c r="I55" s="128"/>
      <c r="L55" s="219"/>
      <c r="M55" s="222"/>
      <c r="N55" s="117"/>
      <c r="O55" s="222"/>
      <c r="Q55" s="120"/>
      <c r="R55" s="120"/>
    </row>
    <row r="56" spans="1:18" x14ac:dyDescent="0.15">
      <c r="A56" s="230"/>
      <c r="B56" s="233"/>
      <c r="C56" s="159">
        <v>1</v>
      </c>
      <c r="D56" s="223"/>
      <c r="E56" s="47">
        <v>5</v>
      </c>
      <c r="F56" s="15"/>
      <c r="G56" s="83"/>
      <c r="H56" s="15"/>
      <c r="I56" s="145"/>
      <c r="L56" s="219"/>
      <c r="M56" s="222"/>
      <c r="N56" s="117"/>
      <c r="O56" s="222"/>
      <c r="Q56" s="120"/>
      <c r="R56" s="120"/>
    </row>
    <row r="57" spans="1:18" x14ac:dyDescent="0.15">
      <c r="A57" s="230"/>
      <c r="B57" s="233"/>
      <c r="C57" s="159">
        <v>2</v>
      </c>
      <c r="D57" s="223"/>
      <c r="E57" s="47">
        <v>1</v>
      </c>
      <c r="F57" s="15"/>
      <c r="G57" s="83"/>
      <c r="H57" s="15"/>
      <c r="I57" s="145"/>
      <c r="L57" s="219"/>
      <c r="M57" s="222"/>
      <c r="N57" s="117"/>
      <c r="O57" s="222"/>
      <c r="Q57" s="120"/>
      <c r="R57" s="120"/>
    </row>
    <row r="58" spans="1:18" x14ac:dyDescent="0.15">
      <c r="A58" s="230"/>
      <c r="B58" s="233"/>
      <c r="C58" s="159">
        <v>3</v>
      </c>
      <c r="D58" s="223"/>
      <c r="E58" s="47">
        <v>1</v>
      </c>
      <c r="F58" s="15"/>
      <c r="G58" s="83"/>
      <c r="H58" s="15"/>
      <c r="I58" s="145"/>
      <c r="L58" s="219"/>
      <c r="M58" s="222"/>
      <c r="N58" s="117"/>
      <c r="O58" s="222"/>
      <c r="Q58" s="120"/>
      <c r="R58" s="120"/>
    </row>
    <row r="59" spans="1:18" x14ac:dyDescent="0.15">
      <c r="A59" s="230"/>
      <c r="B59" s="233"/>
      <c r="C59" s="159">
        <v>4</v>
      </c>
      <c r="D59" s="223"/>
      <c r="E59" s="47">
        <v>1</v>
      </c>
      <c r="F59" s="15"/>
      <c r="G59" s="83"/>
      <c r="H59" s="15"/>
      <c r="I59" s="145"/>
      <c r="L59" s="219"/>
      <c r="M59" s="222"/>
      <c r="N59" s="117"/>
      <c r="O59" s="222"/>
      <c r="Q59" s="120"/>
      <c r="R59" s="120"/>
    </row>
    <row r="60" spans="1:18" x14ac:dyDescent="0.15">
      <c r="A60" s="230"/>
      <c r="B60" s="233"/>
      <c r="C60" s="159">
        <v>5</v>
      </c>
      <c r="D60" s="223"/>
      <c r="E60" s="47">
        <v>3</v>
      </c>
      <c r="F60" s="15"/>
      <c r="G60" s="83"/>
      <c r="H60" s="15"/>
      <c r="I60" s="145"/>
      <c r="L60" s="219"/>
      <c r="M60" s="222"/>
      <c r="N60" s="117"/>
      <c r="O60" s="222"/>
      <c r="Q60" s="120"/>
      <c r="R60" s="120"/>
    </row>
    <row r="61" spans="1:18" x14ac:dyDescent="0.15">
      <c r="A61" s="230"/>
      <c r="B61" s="233"/>
      <c r="C61" s="159">
        <v>6</v>
      </c>
      <c r="D61" s="223"/>
      <c r="E61" s="47">
        <v>1</v>
      </c>
      <c r="F61" s="15"/>
      <c r="G61" s="83"/>
      <c r="H61" s="15"/>
      <c r="I61" s="145"/>
      <c r="L61" s="219"/>
      <c r="M61" s="222"/>
      <c r="N61" s="117"/>
      <c r="O61" s="222"/>
      <c r="Q61" s="120"/>
      <c r="R61" s="120"/>
    </row>
    <row r="62" spans="1:18" x14ac:dyDescent="0.15">
      <c r="A62" s="230"/>
      <c r="B62" s="234"/>
      <c r="C62" s="159">
        <v>7</v>
      </c>
      <c r="D62" s="223"/>
      <c r="E62" s="47">
        <v>2</v>
      </c>
      <c r="F62" s="16"/>
      <c r="G62" s="84"/>
      <c r="H62" s="16"/>
      <c r="I62" s="146"/>
      <c r="L62" s="219"/>
      <c r="M62" s="222"/>
      <c r="N62" s="117"/>
      <c r="O62" s="222"/>
      <c r="Q62" s="120"/>
      <c r="R62" s="120"/>
    </row>
    <row r="63" spans="1:18" x14ac:dyDescent="0.15">
      <c r="A63" s="230"/>
      <c r="B63" s="234"/>
      <c r="C63" s="157" t="s">
        <v>103</v>
      </c>
      <c r="D63" s="223"/>
      <c r="E63" s="45">
        <v>1</v>
      </c>
      <c r="F63" s="16"/>
      <c r="G63" s="84"/>
      <c r="H63" s="16"/>
      <c r="I63" s="146"/>
      <c r="L63" s="219"/>
      <c r="M63" s="222"/>
      <c r="N63" s="117"/>
      <c r="O63" s="222"/>
      <c r="Q63" s="120"/>
      <c r="R63" s="120"/>
    </row>
    <row r="64" spans="1:18" x14ac:dyDescent="0.15">
      <c r="A64" s="230"/>
      <c r="B64" s="235"/>
      <c r="C64" s="27" t="s">
        <v>35</v>
      </c>
      <c r="D64" s="236"/>
      <c r="E64" s="50">
        <v>1</v>
      </c>
      <c r="F64" s="17"/>
      <c r="G64" s="86"/>
      <c r="H64" s="17"/>
      <c r="I64" s="147"/>
      <c r="L64" s="219"/>
      <c r="M64" s="222"/>
      <c r="N64" s="117"/>
      <c r="O64" s="222"/>
      <c r="Q64" s="120"/>
      <c r="R64" s="120"/>
    </row>
    <row r="65" spans="1:18" x14ac:dyDescent="0.15">
      <c r="A65" s="230"/>
      <c r="B65" s="198" t="s">
        <v>34</v>
      </c>
      <c r="C65" s="160">
        <v>1</v>
      </c>
      <c r="D65" s="223" t="s">
        <v>29</v>
      </c>
      <c r="E65" s="46">
        <v>5</v>
      </c>
      <c r="F65" s="69"/>
      <c r="G65" s="82"/>
      <c r="H65" s="69"/>
      <c r="I65" s="144"/>
      <c r="L65" s="219"/>
      <c r="M65" s="222"/>
      <c r="N65" s="117"/>
      <c r="O65" s="222"/>
      <c r="Q65" s="120"/>
      <c r="R65" s="120"/>
    </row>
    <row r="66" spans="1:18" x14ac:dyDescent="0.15">
      <c r="A66" s="230"/>
      <c r="B66" s="198"/>
      <c r="C66" s="159">
        <v>2</v>
      </c>
      <c r="D66" s="223"/>
      <c r="E66" s="47">
        <v>1</v>
      </c>
      <c r="F66" s="15"/>
      <c r="G66" s="83"/>
      <c r="H66" s="15"/>
      <c r="I66" s="145"/>
      <c r="L66" s="219"/>
      <c r="M66" s="222"/>
      <c r="N66" s="117"/>
      <c r="O66" s="222"/>
      <c r="Q66" s="120"/>
      <c r="R66" s="120"/>
    </row>
    <row r="67" spans="1:18" x14ac:dyDescent="0.15">
      <c r="A67" s="230"/>
      <c r="B67" s="198"/>
      <c r="C67" s="159">
        <v>3</v>
      </c>
      <c r="D67" s="223"/>
      <c r="E67" s="47">
        <v>2</v>
      </c>
      <c r="F67" s="15"/>
      <c r="G67" s="83"/>
      <c r="H67" s="15"/>
      <c r="I67" s="145"/>
      <c r="L67" s="219"/>
      <c r="M67" s="222"/>
      <c r="N67" s="117"/>
      <c r="O67" s="222"/>
      <c r="Q67" s="120"/>
      <c r="R67" s="120"/>
    </row>
    <row r="68" spans="1:18" x14ac:dyDescent="0.15">
      <c r="A68" s="230"/>
      <c r="B68" s="198"/>
      <c r="C68" s="159">
        <v>4</v>
      </c>
      <c r="D68" s="223"/>
      <c r="E68" s="51">
        <v>2</v>
      </c>
      <c r="F68" s="16"/>
      <c r="G68" s="84"/>
      <c r="H68" s="16"/>
      <c r="I68" s="146"/>
      <c r="L68" s="219"/>
      <c r="M68" s="222"/>
      <c r="N68" s="117"/>
      <c r="O68" s="222"/>
      <c r="Q68" s="120"/>
      <c r="R68" s="120"/>
    </row>
    <row r="69" spans="1:18" x14ac:dyDescent="0.15">
      <c r="A69" s="230"/>
      <c r="B69" s="237" t="s">
        <v>63</v>
      </c>
      <c r="C69" s="160">
        <v>11</v>
      </c>
      <c r="D69" s="239" t="s">
        <v>29</v>
      </c>
      <c r="E69" s="52">
        <v>4</v>
      </c>
      <c r="F69" s="14"/>
      <c r="G69" s="85"/>
      <c r="H69" s="14"/>
      <c r="I69" s="128"/>
      <c r="L69" s="219"/>
      <c r="M69" s="222"/>
      <c r="N69" s="117"/>
      <c r="O69" s="222"/>
      <c r="Q69" s="120"/>
      <c r="R69" s="120"/>
    </row>
    <row r="70" spans="1:18" x14ac:dyDescent="0.15">
      <c r="A70" s="230"/>
      <c r="B70" s="197"/>
      <c r="C70" s="159">
        <v>12</v>
      </c>
      <c r="D70" s="223"/>
      <c r="E70" s="53">
        <v>1</v>
      </c>
      <c r="F70" s="15"/>
      <c r="G70" s="83"/>
      <c r="H70" s="15"/>
      <c r="I70" s="145"/>
      <c r="L70" s="219"/>
      <c r="M70" s="222"/>
      <c r="N70" s="117"/>
      <c r="O70" s="222"/>
      <c r="Q70" s="120"/>
      <c r="R70" s="120"/>
    </row>
    <row r="71" spans="1:18" x14ac:dyDescent="0.15">
      <c r="A71" s="230"/>
      <c r="B71" s="197"/>
      <c r="C71" s="159">
        <v>13</v>
      </c>
      <c r="D71" s="223"/>
      <c r="E71" s="47">
        <v>3</v>
      </c>
      <c r="F71" s="15"/>
      <c r="G71" s="83"/>
      <c r="H71" s="15"/>
      <c r="I71" s="145"/>
      <c r="L71" s="219"/>
      <c r="M71" s="222"/>
      <c r="N71" s="117"/>
      <c r="O71" s="222"/>
      <c r="Q71" s="120"/>
      <c r="R71" s="120"/>
    </row>
    <row r="72" spans="1:18" x14ac:dyDescent="0.15">
      <c r="A72" s="230"/>
      <c r="B72" s="197"/>
      <c r="C72" s="159">
        <v>14</v>
      </c>
      <c r="D72" s="223"/>
      <c r="E72" s="47">
        <v>4</v>
      </c>
      <c r="F72" s="15"/>
      <c r="G72" s="83"/>
      <c r="H72" s="15"/>
      <c r="I72" s="145"/>
      <c r="L72" s="219"/>
      <c r="M72" s="222"/>
      <c r="N72" s="117"/>
      <c r="O72" s="222"/>
      <c r="Q72" s="120"/>
      <c r="R72" s="120"/>
    </row>
    <row r="73" spans="1:18" x14ac:dyDescent="0.15">
      <c r="A73" s="230"/>
      <c r="B73" s="197"/>
      <c r="C73" s="159">
        <v>15</v>
      </c>
      <c r="D73" s="223"/>
      <c r="E73" s="47">
        <v>1</v>
      </c>
      <c r="F73" s="15"/>
      <c r="G73" s="83"/>
      <c r="H73" s="15"/>
      <c r="I73" s="145"/>
      <c r="L73" s="219"/>
      <c r="M73" s="222"/>
      <c r="N73" s="117"/>
      <c r="O73" s="222"/>
      <c r="Q73" s="120"/>
      <c r="R73" s="120"/>
    </row>
    <row r="74" spans="1:18" x14ac:dyDescent="0.15">
      <c r="A74" s="230"/>
      <c r="B74" s="197"/>
      <c r="C74" s="159">
        <v>21</v>
      </c>
      <c r="D74" s="223"/>
      <c r="E74" s="47">
        <v>1</v>
      </c>
      <c r="F74" s="15"/>
      <c r="G74" s="83"/>
      <c r="H74" s="15"/>
      <c r="I74" s="145"/>
      <c r="L74" s="219"/>
      <c r="M74" s="222"/>
      <c r="N74" s="117"/>
      <c r="O74" s="222"/>
      <c r="Q74" s="120"/>
      <c r="R74" s="120"/>
    </row>
    <row r="75" spans="1:18" x14ac:dyDescent="0.15">
      <c r="A75" s="230"/>
      <c r="B75" s="197"/>
      <c r="C75" s="159">
        <v>22</v>
      </c>
      <c r="D75" s="223"/>
      <c r="E75" s="47">
        <v>1</v>
      </c>
      <c r="F75" s="15"/>
      <c r="G75" s="83"/>
      <c r="H75" s="15"/>
      <c r="I75" s="145"/>
      <c r="L75" s="219"/>
      <c r="M75" s="222"/>
      <c r="N75" s="117"/>
      <c r="O75" s="222"/>
      <c r="Q75" s="120"/>
      <c r="R75" s="120"/>
    </row>
    <row r="76" spans="1:18" x14ac:dyDescent="0.15">
      <c r="A76" s="230"/>
      <c r="B76" s="197"/>
      <c r="C76" s="159">
        <v>31</v>
      </c>
      <c r="D76" s="223"/>
      <c r="E76" s="47">
        <v>5</v>
      </c>
      <c r="F76" s="15"/>
      <c r="G76" s="83"/>
      <c r="H76" s="15"/>
      <c r="I76" s="145"/>
      <c r="L76" s="219"/>
      <c r="M76" s="222"/>
      <c r="N76" s="117"/>
      <c r="O76" s="222"/>
      <c r="Q76" s="120"/>
      <c r="R76" s="120"/>
    </row>
    <row r="77" spans="1:18" x14ac:dyDescent="0.15">
      <c r="A77" s="230"/>
      <c r="B77" s="197"/>
      <c r="C77" s="159">
        <v>32</v>
      </c>
      <c r="D77" s="223"/>
      <c r="E77" s="47">
        <v>1</v>
      </c>
      <c r="F77" s="15"/>
      <c r="G77" s="83"/>
      <c r="H77" s="15"/>
      <c r="I77" s="145"/>
      <c r="L77" s="219"/>
      <c r="M77" s="222"/>
      <c r="N77" s="117"/>
      <c r="O77" s="222"/>
      <c r="Q77" s="120"/>
      <c r="R77" s="120"/>
    </row>
    <row r="78" spans="1:18" x14ac:dyDescent="0.15">
      <c r="A78" s="230"/>
      <c r="B78" s="197"/>
      <c r="C78" s="159">
        <v>33</v>
      </c>
      <c r="D78" s="223"/>
      <c r="E78" s="47">
        <v>4</v>
      </c>
      <c r="F78" s="15"/>
      <c r="G78" s="83"/>
      <c r="H78" s="15"/>
      <c r="I78" s="145"/>
      <c r="L78" s="219"/>
      <c r="M78" s="222"/>
      <c r="N78" s="117"/>
      <c r="O78" s="222"/>
      <c r="Q78" s="120"/>
      <c r="R78" s="120"/>
    </row>
    <row r="79" spans="1:18" ht="12.6" customHeight="1" x14ac:dyDescent="0.15">
      <c r="A79" s="230"/>
      <c r="B79" s="197"/>
      <c r="C79" s="159">
        <v>34</v>
      </c>
      <c r="D79" s="223"/>
      <c r="E79" s="47">
        <v>2</v>
      </c>
      <c r="F79" s="15"/>
      <c r="G79" s="83"/>
      <c r="H79" s="15"/>
      <c r="I79" s="145"/>
      <c r="L79" s="219"/>
      <c r="M79" s="222"/>
      <c r="N79" s="117"/>
      <c r="O79" s="222"/>
      <c r="Q79" s="120"/>
      <c r="R79" s="120"/>
    </row>
    <row r="80" spans="1:18" x14ac:dyDescent="0.15">
      <c r="A80" s="230"/>
      <c r="B80" s="197"/>
      <c r="C80" s="159">
        <v>35</v>
      </c>
      <c r="D80" s="223"/>
      <c r="E80" s="47">
        <v>1</v>
      </c>
      <c r="F80" s="15"/>
      <c r="G80" s="83"/>
      <c r="H80" s="15"/>
      <c r="I80" s="145"/>
      <c r="L80" s="219"/>
      <c r="M80" s="222"/>
      <c r="N80" s="117"/>
      <c r="O80" s="222"/>
      <c r="Q80" s="120"/>
      <c r="R80" s="120"/>
    </row>
    <row r="81" spans="1:18" x14ac:dyDescent="0.15">
      <c r="A81" s="230"/>
      <c r="B81" s="197"/>
      <c r="C81" s="159">
        <v>41</v>
      </c>
      <c r="D81" s="223"/>
      <c r="E81" s="47">
        <v>5</v>
      </c>
      <c r="F81" s="15"/>
      <c r="G81" s="83"/>
      <c r="H81" s="15"/>
      <c r="I81" s="145"/>
      <c r="L81" s="219"/>
      <c r="M81" s="222"/>
      <c r="N81" s="117"/>
      <c r="O81" s="222"/>
      <c r="Q81" s="120"/>
      <c r="R81" s="120"/>
    </row>
    <row r="82" spans="1:18" x14ac:dyDescent="0.15">
      <c r="A82" s="230"/>
      <c r="B82" s="197"/>
      <c r="C82" s="159">
        <v>43</v>
      </c>
      <c r="D82" s="223"/>
      <c r="E82" s="47">
        <v>1</v>
      </c>
      <c r="F82" s="15"/>
      <c r="G82" s="83"/>
      <c r="H82" s="15"/>
      <c r="I82" s="145"/>
      <c r="L82" s="219"/>
      <c r="M82" s="222"/>
      <c r="N82" s="117"/>
      <c r="O82" s="222"/>
      <c r="Q82" s="120"/>
      <c r="R82" s="120"/>
    </row>
    <row r="83" spans="1:18" x14ac:dyDescent="0.15">
      <c r="A83" s="231"/>
      <c r="B83" s="238"/>
      <c r="C83" s="159" t="s">
        <v>35</v>
      </c>
      <c r="D83" s="223"/>
      <c r="E83" s="51">
        <v>1</v>
      </c>
      <c r="F83" s="154"/>
      <c r="G83" s="154"/>
      <c r="H83" s="162"/>
      <c r="I83" s="162"/>
      <c r="L83" s="219"/>
      <c r="M83" s="222"/>
      <c r="N83" s="117"/>
      <c r="O83" s="222"/>
      <c r="Q83" s="120"/>
      <c r="R83" s="120"/>
    </row>
    <row r="84" spans="1:18" x14ac:dyDescent="0.15">
      <c r="A84" s="229" t="s">
        <v>51</v>
      </c>
      <c r="B84" s="237" t="s">
        <v>65</v>
      </c>
      <c r="C84" s="28" t="s">
        <v>66</v>
      </c>
      <c r="D84" s="239" t="s">
        <v>29</v>
      </c>
      <c r="E84" s="46">
        <v>1</v>
      </c>
      <c r="F84" s="165"/>
      <c r="G84" s="166"/>
      <c r="H84" s="166"/>
      <c r="I84" s="144"/>
      <c r="L84" s="219"/>
      <c r="M84" s="222"/>
      <c r="N84" s="117"/>
      <c r="O84" s="222"/>
      <c r="Q84" s="120"/>
      <c r="R84" s="120"/>
    </row>
    <row r="85" spans="1:18" x14ac:dyDescent="0.15">
      <c r="A85" s="230"/>
      <c r="B85" s="197"/>
      <c r="C85" s="157" t="s">
        <v>67</v>
      </c>
      <c r="D85" s="223"/>
      <c r="E85" s="47">
        <v>2</v>
      </c>
      <c r="F85" s="70"/>
      <c r="G85" s="83"/>
      <c r="H85" s="83"/>
      <c r="I85" s="145"/>
      <c r="L85" s="219"/>
      <c r="M85" s="222"/>
      <c r="N85" s="117"/>
      <c r="O85" s="222"/>
      <c r="Q85" s="120"/>
      <c r="R85" s="120"/>
    </row>
    <row r="86" spans="1:18" x14ac:dyDescent="0.15">
      <c r="A86" s="230"/>
      <c r="B86" s="197"/>
      <c r="C86" s="157" t="s">
        <v>68</v>
      </c>
      <c r="D86" s="223"/>
      <c r="E86" s="47">
        <v>1</v>
      </c>
      <c r="F86" s="70"/>
      <c r="G86" s="83"/>
      <c r="H86" s="83"/>
      <c r="I86" s="145"/>
      <c r="L86" s="219"/>
      <c r="M86" s="222"/>
      <c r="N86" s="117"/>
      <c r="O86" s="222"/>
      <c r="Q86" s="120"/>
      <c r="R86" s="120"/>
    </row>
    <row r="87" spans="1:18" x14ac:dyDescent="0.15">
      <c r="A87" s="230"/>
      <c r="B87" s="197"/>
      <c r="C87" s="157" t="s">
        <v>69</v>
      </c>
      <c r="D87" s="223"/>
      <c r="E87" s="47">
        <v>6</v>
      </c>
      <c r="F87" s="70"/>
      <c r="G87" s="83"/>
      <c r="H87" s="83"/>
      <c r="I87" s="145"/>
      <c r="L87" s="219"/>
      <c r="M87" s="222"/>
      <c r="N87" s="117"/>
      <c r="O87" s="222"/>
      <c r="Q87" s="120"/>
      <c r="R87" s="120"/>
    </row>
    <row r="88" spans="1:18" x14ac:dyDescent="0.15">
      <c r="A88" s="230"/>
      <c r="B88" s="197"/>
      <c r="C88" s="157" t="s">
        <v>23</v>
      </c>
      <c r="D88" s="223"/>
      <c r="E88" s="47">
        <v>1</v>
      </c>
      <c r="F88" s="70"/>
      <c r="G88" s="83"/>
      <c r="H88" s="83"/>
      <c r="I88" s="145"/>
      <c r="L88" s="219"/>
      <c r="M88" s="222"/>
      <c r="N88" s="117"/>
      <c r="O88" s="222"/>
      <c r="Q88" s="120"/>
      <c r="R88" s="120"/>
    </row>
    <row r="89" spans="1:18" x14ac:dyDescent="0.15">
      <c r="A89" s="230"/>
      <c r="B89" s="197"/>
      <c r="C89" s="157" t="s">
        <v>70</v>
      </c>
      <c r="D89" s="223"/>
      <c r="E89" s="47">
        <v>2</v>
      </c>
      <c r="F89" s="70"/>
      <c r="G89" s="83"/>
      <c r="H89" s="83"/>
      <c r="I89" s="145"/>
      <c r="L89" s="219"/>
      <c r="M89" s="222"/>
      <c r="N89" s="117"/>
      <c r="O89" s="222"/>
      <c r="Q89" s="120"/>
      <c r="R89" s="120"/>
    </row>
    <row r="90" spans="1:18" x14ac:dyDescent="0.15">
      <c r="A90" s="230"/>
      <c r="B90" s="197"/>
      <c r="C90" s="157" t="s">
        <v>71</v>
      </c>
      <c r="D90" s="223"/>
      <c r="E90" s="47">
        <v>1</v>
      </c>
      <c r="F90" s="70"/>
      <c r="G90" s="83"/>
      <c r="H90" s="83"/>
      <c r="I90" s="145"/>
      <c r="L90" s="219"/>
      <c r="M90" s="222"/>
      <c r="N90" s="117"/>
      <c r="O90" s="222"/>
      <c r="Q90" s="120"/>
      <c r="R90" s="120"/>
    </row>
    <row r="91" spans="1:18" x14ac:dyDescent="0.15">
      <c r="A91" s="230"/>
      <c r="B91" s="197"/>
      <c r="C91" s="157" t="s">
        <v>72</v>
      </c>
      <c r="D91" s="223"/>
      <c r="E91" s="47">
        <v>2</v>
      </c>
      <c r="F91" s="70"/>
      <c r="G91" s="83"/>
      <c r="H91" s="83"/>
      <c r="I91" s="145"/>
      <c r="L91" s="219"/>
      <c r="M91" s="222"/>
      <c r="N91" s="117"/>
      <c r="O91" s="222"/>
      <c r="Q91" s="120"/>
      <c r="R91" s="120"/>
    </row>
    <row r="92" spans="1:18" x14ac:dyDescent="0.15">
      <c r="A92" s="230"/>
      <c r="B92" s="197"/>
      <c r="C92" s="157" t="s">
        <v>73</v>
      </c>
      <c r="D92" s="223"/>
      <c r="E92" s="47">
        <v>3</v>
      </c>
      <c r="F92" s="70"/>
      <c r="G92" s="83"/>
      <c r="H92" s="83"/>
      <c r="I92" s="145"/>
      <c r="L92" s="219"/>
      <c r="M92" s="222"/>
      <c r="N92" s="117"/>
      <c r="O92" s="222"/>
      <c r="Q92" s="120"/>
      <c r="R92" s="120"/>
    </row>
    <row r="93" spans="1:18" x14ac:dyDescent="0.15">
      <c r="A93" s="230"/>
      <c r="B93" s="197"/>
      <c r="C93" s="157" t="s">
        <v>74</v>
      </c>
      <c r="D93" s="223"/>
      <c r="E93" s="47">
        <v>6</v>
      </c>
      <c r="F93" s="70"/>
      <c r="G93" s="83"/>
      <c r="H93" s="83"/>
      <c r="I93" s="145"/>
      <c r="L93" s="219"/>
      <c r="M93" s="222"/>
      <c r="N93" s="117"/>
      <c r="O93" s="222"/>
      <c r="Q93" s="120"/>
      <c r="R93" s="120"/>
    </row>
    <row r="94" spans="1:18" x14ac:dyDescent="0.15">
      <c r="A94" s="230"/>
      <c r="B94" s="197"/>
      <c r="C94" s="157" t="s">
        <v>75</v>
      </c>
      <c r="D94" s="223"/>
      <c r="E94" s="47">
        <v>1</v>
      </c>
      <c r="F94" s="70"/>
      <c r="G94" s="83"/>
      <c r="H94" s="83"/>
      <c r="I94" s="145"/>
      <c r="L94" s="219"/>
      <c r="M94" s="222"/>
      <c r="N94" s="117"/>
      <c r="O94" s="222"/>
      <c r="Q94" s="120"/>
      <c r="R94" s="120"/>
    </row>
    <row r="95" spans="1:18" x14ac:dyDescent="0.15">
      <c r="A95" s="230"/>
      <c r="B95" s="197"/>
      <c r="C95" s="157" t="s">
        <v>76</v>
      </c>
      <c r="D95" s="223"/>
      <c r="E95" s="47">
        <v>2</v>
      </c>
      <c r="F95" s="70"/>
      <c r="G95" s="83"/>
      <c r="H95" s="83"/>
      <c r="I95" s="145"/>
      <c r="L95" s="219"/>
      <c r="M95" s="222"/>
      <c r="N95" s="117"/>
      <c r="O95" s="222"/>
      <c r="Q95" s="120"/>
      <c r="R95" s="120"/>
    </row>
    <row r="96" spans="1:18" x14ac:dyDescent="0.15">
      <c r="A96" s="230"/>
      <c r="B96" s="197"/>
      <c r="C96" s="157" t="s">
        <v>77</v>
      </c>
      <c r="D96" s="223"/>
      <c r="E96" s="47">
        <v>1</v>
      </c>
      <c r="F96" s="70"/>
      <c r="G96" s="83"/>
      <c r="H96" s="83"/>
      <c r="I96" s="145"/>
      <c r="L96" s="219"/>
      <c r="M96" s="222"/>
      <c r="N96" s="117"/>
      <c r="O96" s="222"/>
      <c r="Q96" s="120"/>
      <c r="R96" s="120"/>
    </row>
    <row r="97" spans="1:18" x14ac:dyDescent="0.15">
      <c r="A97" s="230"/>
      <c r="B97" s="197"/>
      <c r="C97" s="157" t="s">
        <v>60</v>
      </c>
      <c r="D97" s="223"/>
      <c r="E97" s="47">
        <v>1</v>
      </c>
      <c r="F97" s="70"/>
      <c r="G97" s="83"/>
      <c r="H97" s="83"/>
      <c r="I97" s="145"/>
      <c r="L97" s="219"/>
      <c r="M97" s="222"/>
      <c r="N97" s="117"/>
      <c r="O97" s="222"/>
      <c r="Q97" s="120"/>
      <c r="R97" s="120"/>
    </row>
    <row r="98" spans="1:18" x14ac:dyDescent="0.15">
      <c r="A98" s="230"/>
      <c r="B98" s="197"/>
      <c r="C98" s="157" t="s">
        <v>57</v>
      </c>
      <c r="D98" s="223"/>
      <c r="E98" s="47">
        <v>1</v>
      </c>
      <c r="F98" s="70"/>
      <c r="G98" s="83"/>
      <c r="H98" s="83"/>
      <c r="I98" s="145"/>
      <c r="L98" s="219"/>
      <c r="M98" s="222"/>
      <c r="N98" s="117"/>
      <c r="O98" s="222"/>
      <c r="Q98" s="120"/>
      <c r="R98" s="120"/>
    </row>
    <row r="99" spans="1:18" x14ac:dyDescent="0.15">
      <c r="A99" s="230"/>
      <c r="B99" s="197"/>
      <c r="C99" s="157" t="s">
        <v>78</v>
      </c>
      <c r="D99" s="223"/>
      <c r="E99" s="47">
        <v>2</v>
      </c>
      <c r="F99" s="70"/>
      <c r="G99" s="83"/>
      <c r="H99" s="83"/>
      <c r="I99" s="145"/>
      <c r="L99" s="219"/>
      <c r="M99" s="222"/>
      <c r="N99" s="117"/>
      <c r="O99" s="222"/>
      <c r="Q99" s="120"/>
      <c r="R99" s="120"/>
    </row>
    <row r="100" spans="1:18" x14ac:dyDescent="0.15">
      <c r="A100" s="230"/>
      <c r="B100" s="197"/>
      <c r="C100" s="157" t="s">
        <v>28</v>
      </c>
      <c r="D100" s="223"/>
      <c r="E100" s="47">
        <v>2</v>
      </c>
      <c r="F100" s="70"/>
      <c r="G100" s="83"/>
      <c r="H100" s="83"/>
      <c r="I100" s="145"/>
      <c r="L100" s="219"/>
      <c r="M100" s="222"/>
      <c r="N100" s="117"/>
      <c r="O100" s="222"/>
      <c r="Q100" s="120"/>
      <c r="R100" s="120"/>
    </row>
    <row r="101" spans="1:18" x14ac:dyDescent="0.15">
      <c r="A101" s="230"/>
      <c r="B101" s="197"/>
      <c r="C101" s="157" t="s">
        <v>79</v>
      </c>
      <c r="D101" s="223"/>
      <c r="E101" s="47">
        <v>2</v>
      </c>
      <c r="F101" s="70"/>
      <c r="G101" s="83"/>
      <c r="H101" s="83"/>
      <c r="I101" s="145"/>
      <c r="L101" s="219"/>
      <c r="M101" s="222"/>
      <c r="N101" s="117"/>
      <c r="O101" s="222"/>
      <c r="Q101" s="120"/>
      <c r="R101" s="120"/>
    </row>
    <row r="102" spans="1:18" x14ac:dyDescent="0.15">
      <c r="A102" s="230"/>
      <c r="B102" s="197"/>
      <c r="C102" s="157" t="s">
        <v>80</v>
      </c>
      <c r="D102" s="223"/>
      <c r="E102" s="47">
        <v>2</v>
      </c>
      <c r="F102" s="70"/>
      <c r="G102" s="83"/>
      <c r="H102" s="83"/>
      <c r="I102" s="145"/>
      <c r="L102" s="219"/>
      <c r="M102" s="222"/>
      <c r="N102" s="117"/>
      <c r="O102" s="222"/>
      <c r="Q102" s="120"/>
      <c r="R102" s="120"/>
    </row>
    <row r="103" spans="1:18" x14ac:dyDescent="0.15">
      <c r="A103" s="230"/>
      <c r="B103" s="197"/>
      <c r="C103" s="157" t="s">
        <v>81</v>
      </c>
      <c r="D103" s="223"/>
      <c r="E103" s="47">
        <v>4</v>
      </c>
      <c r="F103" s="70"/>
      <c r="G103" s="83"/>
      <c r="H103" s="83"/>
      <c r="I103" s="145"/>
      <c r="L103" s="219"/>
      <c r="M103" s="222"/>
      <c r="N103" s="117"/>
      <c r="O103" s="222"/>
      <c r="Q103" s="120"/>
      <c r="R103" s="120"/>
    </row>
    <row r="104" spans="1:18" x14ac:dyDescent="0.15">
      <c r="A104" s="230"/>
      <c r="B104" s="197"/>
      <c r="C104" s="157" t="s">
        <v>82</v>
      </c>
      <c r="D104" s="223"/>
      <c r="E104" s="47">
        <v>1</v>
      </c>
      <c r="F104" s="70"/>
      <c r="G104" s="83"/>
      <c r="H104" s="83"/>
      <c r="I104" s="145"/>
      <c r="L104" s="219"/>
      <c r="M104" s="222"/>
      <c r="N104" s="117"/>
      <c r="O104" s="222"/>
      <c r="Q104" s="120"/>
      <c r="R104" s="120"/>
    </row>
    <row r="105" spans="1:18" x14ac:dyDescent="0.15">
      <c r="A105" s="230"/>
      <c r="B105" s="197"/>
      <c r="C105" s="157" t="s">
        <v>83</v>
      </c>
      <c r="D105" s="223"/>
      <c r="E105" s="47">
        <v>2</v>
      </c>
      <c r="F105" s="70"/>
      <c r="G105" s="83"/>
      <c r="H105" s="83"/>
      <c r="I105" s="145"/>
      <c r="L105" s="219"/>
      <c r="M105" s="222"/>
      <c r="N105" s="117"/>
      <c r="O105" s="222"/>
      <c r="Q105" s="120"/>
      <c r="R105" s="120"/>
    </row>
    <row r="106" spans="1:18" x14ac:dyDescent="0.15">
      <c r="A106" s="230"/>
      <c r="B106" s="197"/>
      <c r="C106" s="157" t="s">
        <v>84</v>
      </c>
      <c r="D106" s="223"/>
      <c r="E106" s="47">
        <v>1</v>
      </c>
      <c r="F106" s="70"/>
      <c r="G106" s="83"/>
      <c r="H106" s="83"/>
      <c r="I106" s="145"/>
      <c r="L106" s="219"/>
      <c r="M106" s="222"/>
      <c r="N106" s="117"/>
      <c r="O106" s="222"/>
      <c r="Q106" s="120"/>
      <c r="R106" s="120"/>
    </row>
    <row r="107" spans="1:18" x14ac:dyDescent="0.15">
      <c r="A107" s="230"/>
      <c r="B107" s="197"/>
      <c r="C107" s="157" t="s">
        <v>85</v>
      </c>
      <c r="D107" s="223"/>
      <c r="E107" s="47">
        <v>1</v>
      </c>
      <c r="F107" s="70"/>
      <c r="G107" s="83"/>
      <c r="H107" s="83"/>
      <c r="I107" s="145"/>
      <c r="L107" s="219"/>
      <c r="M107" s="222"/>
      <c r="N107" s="117"/>
      <c r="O107" s="222"/>
      <c r="Q107" s="120"/>
      <c r="R107" s="120"/>
    </row>
    <row r="108" spans="1:18" x14ac:dyDescent="0.15">
      <c r="A108" s="230"/>
      <c r="B108" s="197"/>
      <c r="C108" s="157" t="s">
        <v>64</v>
      </c>
      <c r="D108" s="223"/>
      <c r="E108" s="47">
        <v>1</v>
      </c>
      <c r="F108" s="70"/>
      <c r="G108" s="83"/>
      <c r="H108" s="83"/>
      <c r="I108" s="145"/>
      <c r="L108" s="219"/>
      <c r="M108" s="222"/>
      <c r="N108" s="117"/>
      <c r="O108" s="222"/>
      <c r="Q108" s="120"/>
      <c r="R108" s="120"/>
    </row>
    <row r="109" spans="1:18" x14ac:dyDescent="0.15">
      <c r="A109" s="230"/>
      <c r="B109" s="197"/>
      <c r="C109" s="157" t="s">
        <v>86</v>
      </c>
      <c r="D109" s="223"/>
      <c r="E109" s="47">
        <v>1</v>
      </c>
      <c r="F109" s="70"/>
      <c r="G109" s="83"/>
      <c r="H109" s="83"/>
      <c r="I109" s="145"/>
      <c r="L109" s="219"/>
      <c r="M109" s="222"/>
      <c r="N109" s="117"/>
      <c r="O109" s="222"/>
      <c r="Q109" s="120"/>
      <c r="R109" s="120"/>
    </row>
    <row r="110" spans="1:18" x14ac:dyDescent="0.15">
      <c r="A110" s="230"/>
      <c r="B110" s="197"/>
      <c r="C110" s="157" t="s">
        <v>40</v>
      </c>
      <c r="D110" s="223"/>
      <c r="E110" s="47">
        <v>3</v>
      </c>
      <c r="F110" s="70"/>
      <c r="G110" s="83"/>
      <c r="H110" s="83"/>
      <c r="I110" s="145"/>
      <c r="L110" s="219"/>
      <c r="M110" s="222"/>
      <c r="N110" s="117"/>
      <c r="O110" s="222"/>
      <c r="Q110" s="120"/>
      <c r="R110" s="120"/>
    </row>
    <row r="111" spans="1:18" x14ac:dyDescent="0.15">
      <c r="A111" s="230"/>
      <c r="B111" s="197"/>
      <c r="C111" s="157" t="s">
        <v>88</v>
      </c>
      <c r="D111" s="223"/>
      <c r="E111" s="47">
        <v>2</v>
      </c>
      <c r="F111" s="70"/>
      <c r="G111" s="83"/>
      <c r="H111" s="83"/>
      <c r="I111" s="145"/>
      <c r="L111" s="219"/>
      <c r="M111" s="222"/>
      <c r="N111" s="117"/>
      <c r="O111" s="222"/>
      <c r="Q111" s="120"/>
      <c r="R111" s="120"/>
    </row>
    <row r="112" spans="1:18" x14ac:dyDescent="0.15">
      <c r="A112" s="230"/>
      <c r="B112" s="197"/>
      <c r="C112" s="157" t="s">
        <v>89</v>
      </c>
      <c r="D112" s="223"/>
      <c r="E112" s="47">
        <v>4</v>
      </c>
      <c r="F112" s="70"/>
      <c r="G112" s="83"/>
      <c r="H112" s="83"/>
      <c r="I112" s="145"/>
      <c r="L112" s="219"/>
      <c r="M112" s="222"/>
      <c r="N112" s="117"/>
      <c r="O112" s="222"/>
      <c r="Q112" s="120"/>
      <c r="R112" s="120"/>
    </row>
    <row r="113" spans="1:18" x14ac:dyDescent="0.15">
      <c r="A113" s="230"/>
      <c r="B113" s="197"/>
      <c r="C113" s="157" t="s">
        <v>90</v>
      </c>
      <c r="D113" s="223"/>
      <c r="E113" s="47">
        <v>2</v>
      </c>
      <c r="F113" s="70"/>
      <c r="G113" s="83"/>
      <c r="H113" s="83"/>
      <c r="I113" s="145"/>
      <c r="L113" s="219"/>
      <c r="M113" s="222"/>
      <c r="N113" s="117"/>
      <c r="O113" s="222"/>
      <c r="Q113" s="120"/>
      <c r="R113" s="120"/>
    </row>
    <row r="114" spans="1:18" x14ac:dyDescent="0.15">
      <c r="A114" s="230"/>
      <c r="B114" s="197"/>
      <c r="C114" s="157" t="s">
        <v>91</v>
      </c>
      <c r="D114" s="223"/>
      <c r="E114" s="47">
        <v>13</v>
      </c>
      <c r="F114" s="70"/>
      <c r="G114" s="83"/>
      <c r="H114" s="83"/>
      <c r="I114" s="145"/>
      <c r="L114" s="219"/>
      <c r="M114" s="222"/>
      <c r="N114" s="117"/>
      <c r="O114" s="222"/>
      <c r="Q114" s="120"/>
      <c r="R114" s="120"/>
    </row>
    <row r="115" spans="1:18" x14ac:dyDescent="0.15">
      <c r="A115" s="230"/>
      <c r="B115" s="197"/>
      <c r="C115" s="157" t="s">
        <v>92</v>
      </c>
      <c r="D115" s="223"/>
      <c r="E115" s="47">
        <v>2</v>
      </c>
      <c r="F115" s="70"/>
      <c r="G115" s="83"/>
      <c r="H115" s="83"/>
      <c r="I115" s="145"/>
      <c r="L115" s="219"/>
      <c r="M115" s="222"/>
      <c r="N115" s="117"/>
      <c r="O115" s="222"/>
      <c r="Q115" s="120"/>
      <c r="R115" s="120"/>
    </row>
    <row r="116" spans="1:18" x14ac:dyDescent="0.15">
      <c r="A116" s="230"/>
      <c r="B116" s="197"/>
      <c r="C116" s="157" t="s">
        <v>93</v>
      </c>
      <c r="D116" s="223"/>
      <c r="E116" s="47">
        <v>1</v>
      </c>
      <c r="F116" s="70"/>
      <c r="G116" s="83"/>
      <c r="H116" s="83"/>
      <c r="I116" s="145"/>
      <c r="L116" s="219"/>
      <c r="M116" s="222"/>
      <c r="N116" s="117"/>
      <c r="O116" s="222"/>
      <c r="Q116" s="120"/>
      <c r="R116" s="120"/>
    </row>
    <row r="117" spans="1:18" x14ac:dyDescent="0.15">
      <c r="A117" s="230"/>
      <c r="B117" s="197"/>
      <c r="C117" s="157" t="s">
        <v>87</v>
      </c>
      <c r="D117" s="223"/>
      <c r="E117" s="47">
        <v>12</v>
      </c>
      <c r="F117" s="70"/>
      <c r="G117" s="83"/>
      <c r="H117" s="83"/>
      <c r="I117" s="145"/>
      <c r="L117" s="219"/>
      <c r="M117" s="222"/>
      <c r="N117" s="117"/>
      <c r="O117" s="222"/>
      <c r="Q117" s="120"/>
      <c r="R117" s="120"/>
    </row>
    <row r="118" spans="1:18" x14ac:dyDescent="0.15">
      <c r="A118" s="230"/>
      <c r="B118" s="197"/>
      <c r="C118" s="157" t="s">
        <v>94</v>
      </c>
      <c r="D118" s="223"/>
      <c r="E118" s="47">
        <v>1</v>
      </c>
      <c r="F118" s="70"/>
      <c r="G118" s="83"/>
      <c r="H118" s="83"/>
      <c r="I118" s="145"/>
      <c r="L118" s="219"/>
      <c r="M118" s="222"/>
      <c r="N118" s="117"/>
      <c r="O118" s="222"/>
      <c r="Q118" s="120"/>
      <c r="R118" s="120"/>
    </row>
    <row r="119" spans="1:18" x14ac:dyDescent="0.15">
      <c r="A119" s="230"/>
      <c r="B119" s="197"/>
      <c r="C119" s="157" t="s">
        <v>95</v>
      </c>
      <c r="D119" s="223"/>
      <c r="E119" s="47">
        <v>4</v>
      </c>
      <c r="F119" s="70"/>
      <c r="G119" s="83"/>
      <c r="H119" s="83"/>
      <c r="I119" s="145"/>
      <c r="L119" s="219"/>
      <c r="M119" s="222"/>
      <c r="N119" s="117"/>
      <c r="O119" s="222"/>
      <c r="Q119" s="120"/>
      <c r="R119" s="120"/>
    </row>
    <row r="120" spans="1:18" x14ac:dyDescent="0.15">
      <c r="A120" s="230"/>
      <c r="B120" s="197"/>
      <c r="C120" s="157" t="s">
        <v>96</v>
      </c>
      <c r="D120" s="223"/>
      <c r="E120" s="47">
        <v>2</v>
      </c>
      <c r="F120" s="70"/>
      <c r="G120" s="83"/>
      <c r="H120" s="83"/>
      <c r="I120" s="145"/>
      <c r="L120" s="219"/>
      <c r="M120" s="222"/>
      <c r="N120" s="117"/>
      <c r="O120" s="222"/>
      <c r="Q120" s="120"/>
      <c r="R120" s="120"/>
    </row>
    <row r="121" spans="1:18" x14ac:dyDescent="0.15">
      <c r="A121" s="230"/>
      <c r="B121" s="197"/>
      <c r="C121" s="157" t="s">
        <v>97</v>
      </c>
      <c r="D121" s="223"/>
      <c r="E121" s="47">
        <v>1</v>
      </c>
      <c r="F121" s="70"/>
      <c r="G121" s="83"/>
      <c r="H121" s="83"/>
      <c r="I121" s="145"/>
      <c r="L121" s="219"/>
      <c r="M121" s="222"/>
      <c r="N121" s="117"/>
      <c r="O121" s="222"/>
      <c r="Q121" s="120"/>
      <c r="R121" s="120"/>
    </row>
    <row r="122" spans="1:18" x14ac:dyDescent="0.15">
      <c r="A122" s="230"/>
      <c r="B122" s="197"/>
      <c r="C122" s="157" t="s">
        <v>98</v>
      </c>
      <c r="D122" s="223"/>
      <c r="E122" s="47">
        <v>2</v>
      </c>
      <c r="F122" s="70"/>
      <c r="G122" s="83"/>
      <c r="H122" s="83"/>
      <c r="I122" s="145"/>
      <c r="L122" s="219"/>
      <c r="M122" s="222"/>
      <c r="N122" s="117"/>
      <c r="O122" s="222"/>
      <c r="Q122" s="120"/>
      <c r="R122" s="120"/>
    </row>
    <row r="123" spans="1:18" x14ac:dyDescent="0.15">
      <c r="A123" s="230"/>
      <c r="B123" s="197"/>
      <c r="C123" s="157" t="s">
        <v>99</v>
      </c>
      <c r="D123" s="223"/>
      <c r="E123" s="47">
        <v>2</v>
      </c>
      <c r="F123" s="70"/>
      <c r="G123" s="83"/>
      <c r="H123" s="83"/>
      <c r="I123" s="145"/>
      <c r="L123" s="219"/>
      <c r="M123" s="222"/>
      <c r="N123" s="117"/>
      <c r="O123" s="222"/>
      <c r="Q123" s="120"/>
      <c r="R123" s="120"/>
    </row>
    <row r="124" spans="1:18" x14ac:dyDescent="0.15">
      <c r="A124" s="230"/>
      <c r="B124" s="197"/>
      <c r="C124" s="157" t="s">
        <v>15</v>
      </c>
      <c r="D124" s="223"/>
      <c r="E124" s="47">
        <v>2</v>
      </c>
      <c r="F124" s="70"/>
      <c r="G124" s="83"/>
      <c r="H124" s="83"/>
      <c r="I124" s="145"/>
      <c r="L124" s="219"/>
      <c r="M124" s="222"/>
      <c r="N124" s="117"/>
      <c r="O124" s="222"/>
      <c r="Q124" s="120"/>
      <c r="R124" s="120"/>
    </row>
    <row r="125" spans="1:18" x14ac:dyDescent="0.15">
      <c r="A125" s="230"/>
      <c r="B125" s="197"/>
      <c r="C125" s="157" t="s">
        <v>105</v>
      </c>
      <c r="D125" s="223"/>
      <c r="E125" s="47">
        <v>1</v>
      </c>
      <c r="F125" s="70"/>
      <c r="G125" s="83"/>
      <c r="H125" s="83"/>
      <c r="I125" s="145"/>
      <c r="L125" s="219"/>
      <c r="M125" s="222"/>
      <c r="N125" s="117"/>
      <c r="O125" s="222"/>
      <c r="Q125" s="120"/>
      <c r="R125" s="120"/>
    </row>
    <row r="126" spans="1:18" x14ac:dyDescent="0.15">
      <c r="A126" s="230"/>
      <c r="B126" s="197"/>
      <c r="C126" s="157" t="s">
        <v>100</v>
      </c>
      <c r="D126" s="223"/>
      <c r="E126" s="47">
        <v>4</v>
      </c>
      <c r="F126" s="70"/>
      <c r="G126" s="83"/>
      <c r="H126" s="83"/>
      <c r="I126" s="145"/>
      <c r="L126" s="219"/>
      <c r="M126" s="222"/>
      <c r="N126" s="117"/>
      <c r="O126" s="222"/>
      <c r="Q126" s="120"/>
      <c r="R126" s="120"/>
    </row>
    <row r="127" spans="1:18" x14ac:dyDescent="0.15">
      <c r="A127" s="230"/>
      <c r="B127" s="197"/>
      <c r="C127" s="157" t="s">
        <v>101</v>
      </c>
      <c r="D127" s="223"/>
      <c r="E127" s="47">
        <v>3</v>
      </c>
      <c r="F127" s="70"/>
      <c r="G127" s="83"/>
      <c r="H127" s="83"/>
      <c r="I127" s="145"/>
      <c r="L127" s="219"/>
      <c r="M127" s="222"/>
      <c r="N127" s="117"/>
      <c r="O127" s="222"/>
      <c r="Q127" s="120"/>
      <c r="R127" s="120"/>
    </row>
    <row r="128" spans="1:18" x14ac:dyDescent="0.15">
      <c r="A128" s="230"/>
      <c r="B128" s="197"/>
      <c r="C128" s="157" t="s">
        <v>102</v>
      </c>
      <c r="D128" s="223"/>
      <c r="E128" s="47">
        <v>1</v>
      </c>
      <c r="F128" s="70"/>
      <c r="G128" s="83"/>
      <c r="H128" s="83"/>
      <c r="I128" s="145"/>
      <c r="L128" s="219"/>
      <c r="M128" s="222"/>
      <c r="N128" s="117"/>
      <c r="O128" s="222"/>
      <c r="Q128" s="120"/>
      <c r="R128" s="120"/>
    </row>
    <row r="129" spans="1:18" x14ac:dyDescent="0.15">
      <c r="A129" s="230"/>
      <c r="B129" s="197"/>
      <c r="C129" s="157" t="s">
        <v>104</v>
      </c>
      <c r="D129" s="223"/>
      <c r="E129" s="51">
        <v>1</v>
      </c>
      <c r="F129" s="70"/>
      <c r="G129" s="83"/>
      <c r="H129" s="83"/>
      <c r="I129" s="145"/>
      <c r="L129" s="219"/>
      <c r="M129" s="222"/>
      <c r="N129" s="117"/>
      <c r="O129" s="222"/>
      <c r="Q129" s="120"/>
      <c r="R129" s="120"/>
    </row>
    <row r="130" spans="1:18" x14ac:dyDescent="0.15">
      <c r="A130" s="230"/>
      <c r="B130" s="87"/>
      <c r="C130" s="157" t="s">
        <v>106</v>
      </c>
      <c r="D130" s="223"/>
      <c r="E130" s="47">
        <v>2</v>
      </c>
      <c r="F130" s="70"/>
      <c r="G130" s="83"/>
      <c r="H130" s="83"/>
      <c r="I130" s="145"/>
      <c r="L130" s="219"/>
      <c r="M130" s="222"/>
      <c r="N130" s="117"/>
      <c r="O130" s="222"/>
      <c r="Q130" s="120"/>
      <c r="R130" s="120"/>
    </row>
    <row r="131" spans="1:18" x14ac:dyDescent="0.15">
      <c r="A131" s="230"/>
      <c r="B131" s="87"/>
      <c r="C131" s="157" t="s">
        <v>107</v>
      </c>
      <c r="D131" s="223"/>
      <c r="E131" s="47">
        <v>1</v>
      </c>
      <c r="F131" s="70"/>
      <c r="G131" s="83"/>
      <c r="H131" s="83"/>
      <c r="I131" s="145"/>
      <c r="L131" s="219"/>
      <c r="M131" s="222"/>
      <c r="N131" s="117"/>
      <c r="O131" s="222"/>
      <c r="Q131" s="120"/>
      <c r="R131" s="120"/>
    </row>
    <row r="132" spans="1:18" x14ac:dyDescent="0.15">
      <c r="A132" s="230"/>
      <c r="B132" s="87"/>
      <c r="C132" s="157" t="s">
        <v>108</v>
      </c>
      <c r="D132" s="223"/>
      <c r="E132" s="47">
        <v>1</v>
      </c>
      <c r="F132" s="70"/>
      <c r="G132" s="83"/>
      <c r="H132" s="83"/>
      <c r="I132" s="145"/>
      <c r="L132" s="219"/>
      <c r="M132" s="222"/>
      <c r="N132" s="117"/>
      <c r="O132" s="222"/>
      <c r="Q132" s="120"/>
      <c r="R132" s="120"/>
    </row>
    <row r="133" spans="1:18" x14ac:dyDescent="0.15">
      <c r="A133" s="230"/>
      <c r="B133" s="87"/>
      <c r="C133" s="157" t="s">
        <v>103</v>
      </c>
      <c r="D133" s="223"/>
      <c r="E133" s="47">
        <v>2</v>
      </c>
      <c r="F133" s="70"/>
      <c r="G133" s="83"/>
      <c r="H133" s="83"/>
      <c r="I133" s="145"/>
      <c r="L133" s="219"/>
      <c r="M133" s="222"/>
      <c r="N133" s="117"/>
      <c r="O133" s="222"/>
      <c r="Q133" s="120"/>
      <c r="R133" s="120"/>
    </row>
    <row r="134" spans="1:18" x14ac:dyDescent="0.15">
      <c r="A134" s="230"/>
      <c r="B134" s="87"/>
      <c r="C134" s="157" t="s">
        <v>110</v>
      </c>
      <c r="D134" s="223"/>
      <c r="E134" s="47">
        <v>3</v>
      </c>
      <c r="F134" s="70"/>
      <c r="G134" s="83"/>
      <c r="H134" s="83"/>
      <c r="I134" s="145"/>
      <c r="L134" s="219"/>
      <c r="M134" s="222"/>
      <c r="N134" s="117"/>
      <c r="O134" s="222"/>
      <c r="Q134" s="120"/>
      <c r="R134" s="120"/>
    </row>
    <row r="135" spans="1:18" x14ac:dyDescent="0.15">
      <c r="A135" s="230"/>
      <c r="B135" s="87"/>
      <c r="C135" s="163" t="s">
        <v>111</v>
      </c>
      <c r="D135" s="223"/>
      <c r="E135" s="47">
        <v>1</v>
      </c>
      <c r="F135" s="70"/>
      <c r="G135" s="83"/>
      <c r="H135" s="83"/>
      <c r="I135" s="145"/>
      <c r="L135" s="219"/>
      <c r="M135" s="222"/>
      <c r="N135" s="117"/>
      <c r="O135" s="222"/>
      <c r="Q135" s="120"/>
      <c r="R135" s="120"/>
    </row>
    <row r="136" spans="1:18" x14ac:dyDescent="0.15">
      <c r="A136" s="230"/>
      <c r="B136" s="87"/>
      <c r="C136" s="157" t="s">
        <v>109</v>
      </c>
      <c r="D136" s="223"/>
      <c r="E136" s="47">
        <v>1</v>
      </c>
      <c r="F136" s="70"/>
      <c r="G136" s="83"/>
      <c r="H136" s="83"/>
      <c r="I136" s="145"/>
      <c r="L136" s="219"/>
      <c r="M136" s="222"/>
      <c r="N136" s="117"/>
      <c r="O136" s="222"/>
      <c r="Q136" s="120"/>
      <c r="R136" s="120"/>
    </row>
    <row r="137" spans="1:18" x14ac:dyDescent="0.15">
      <c r="A137" s="230"/>
      <c r="B137" s="87"/>
      <c r="C137" s="157" t="s">
        <v>112</v>
      </c>
      <c r="D137" s="223"/>
      <c r="E137" s="47">
        <v>1</v>
      </c>
      <c r="F137" s="70"/>
      <c r="G137" s="83"/>
      <c r="H137" s="83"/>
      <c r="I137" s="145"/>
      <c r="L137" s="219"/>
      <c r="M137" s="222"/>
      <c r="N137" s="117"/>
      <c r="O137" s="222"/>
      <c r="Q137" s="120"/>
      <c r="R137" s="120"/>
    </row>
    <row r="138" spans="1:18" x14ac:dyDescent="0.15">
      <c r="A138" s="230"/>
      <c r="B138" s="87"/>
      <c r="C138" s="157" t="s">
        <v>113</v>
      </c>
      <c r="D138" s="223"/>
      <c r="E138" s="47">
        <v>2</v>
      </c>
      <c r="F138" s="70"/>
      <c r="G138" s="83"/>
      <c r="H138" s="83"/>
      <c r="I138" s="145"/>
      <c r="L138" s="219"/>
      <c r="M138" s="222"/>
      <c r="N138" s="117"/>
      <c r="O138" s="222"/>
      <c r="Q138" s="120"/>
      <c r="R138" s="120"/>
    </row>
    <row r="139" spans="1:18" x14ac:dyDescent="0.15">
      <c r="A139" s="230"/>
      <c r="B139" s="87"/>
      <c r="C139" s="157" t="s">
        <v>114</v>
      </c>
      <c r="D139" s="223"/>
      <c r="E139" s="47">
        <v>1</v>
      </c>
      <c r="F139" s="70"/>
      <c r="G139" s="83"/>
      <c r="H139" s="83"/>
      <c r="I139" s="145"/>
      <c r="L139" s="219"/>
      <c r="M139" s="222"/>
      <c r="N139" s="117"/>
      <c r="O139" s="222"/>
      <c r="Q139" s="120"/>
      <c r="R139" s="120"/>
    </row>
    <row r="140" spans="1:18" x14ac:dyDescent="0.15">
      <c r="A140" s="230"/>
      <c r="B140" s="87"/>
      <c r="C140" s="157" t="s">
        <v>115</v>
      </c>
      <c r="D140" s="223"/>
      <c r="E140" s="47">
        <v>1</v>
      </c>
      <c r="F140" s="70"/>
      <c r="G140" s="83"/>
      <c r="H140" s="83"/>
      <c r="I140" s="145"/>
      <c r="L140" s="219"/>
      <c r="M140" s="222"/>
      <c r="N140" s="117"/>
      <c r="O140" s="222"/>
      <c r="Q140" s="120"/>
      <c r="R140" s="120"/>
    </row>
    <row r="141" spans="1:18" x14ac:dyDescent="0.15">
      <c r="A141" s="230"/>
      <c r="B141" s="87"/>
      <c r="C141" s="157" t="s">
        <v>116</v>
      </c>
      <c r="D141" s="223"/>
      <c r="E141" s="47">
        <v>1</v>
      </c>
      <c r="F141" s="70"/>
      <c r="G141" s="83"/>
      <c r="H141" s="83"/>
      <c r="I141" s="145"/>
      <c r="L141" s="219"/>
      <c r="M141" s="222"/>
      <c r="N141" s="117"/>
      <c r="O141" s="222"/>
      <c r="Q141" s="120"/>
      <c r="R141" s="120"/>
    </row>
    <row r="142" spans="1:18" x14ac:dyDescent="0.15">
      <c r="A142" s="230"/>
      <c r="B142" s="87"/>
      <c r="C142" s="157" t="s">
        <v>117</v>
      </c>
      <c r="D142" s="223"/>
      <c r="E142" s="47">
        <v>1</v>
      </c>
      <c r="F142" s="70"/>
      <c r="G142" s="83"/>
      <c r="H142" s="83"/>
      <c r="I142" s="145"/>
      <c r="L142" s="219"/>
      <c r="M142" s="222"/>
      <c r="N142" s="117"/>
      <c r="O142" s="222"/>
      <c r="Q142" s="120"/>
      <c r="R142" s="120"/>
    </row>
    <row r="143" spans="1:18" x14ac:dyDescent="0.15">
      <c r="A143" s="230"/>
      <c r="B143" s="87"/>
      <c r="C143" s="157" t="s">
        <v>118</v>
      </c>
      <c r="D143" s="223"/>
      <c r="E143" s="47">
        <v>2</v>
      </c>
      <c r="F143" s="70"/>
      <c r="G143" s="83"/>
      <c r="H143" s="83"/>
      <c r="I143" s="145"/>
      <c r="L143" s="219"/>
      <c r="M143" s="222"/>
      <c r="N143" s="117"/>
      <c r="O143" s="222"/>
      <c r="Q143" s="120"/>
      <c r="R143" s="120"/>
    </row>
    <row r="144" spans="1:18" x14ac:dyDescent="0.15">
      <c r="A144" s="230"/>
      <c r="B144" s="87"/>
      <c r="C144" s="157" t="s">
        <v>119</v>
      </c>
      <c r="D144" s="223"/>
      <c r="E144" s="47">
        <v>1</v>
      </c>
      <c r="F144" s="70"/>
      <c r="G144" s="83"/>
      <c r="H144" s="83"/>
      <c r="I144" s="145"/>
      <c r="L144" s="219"/>
      <c r="M144" s="222"/>
      <c r="N144" s="117"/>
      <c r="O144" s="222"/>
      <c r="Q144" s="120"/>
      <c r="R144" s="120"/>
    </row>
    <row r="145" spans="1:18" x14ac:dyDescent="0.15">
      <c r="A145" s="230"/>
      <c r="B145" s="87"/>
      <c r="C145" s="157" t="s">
        <v>120</v>
      </c>
      <c r="D145" s="223"/>
      <c r="E145" s="47">
        <v>3</v>
      </c>
      <c r="F145" s="70"/>
      <c r="G145" s="83"/>
      <c r="H145" s="83"/>
      <c r="I145" s="145"/>
      <c r="L145" s="219"/>
      <c r="M145" s="222"/>
      <c r="N145" s="117"/>
      <c r="O145" s="222"/>
      <c r="Q145" s="120"/>
      <c r="R145" s="120"/>
    </row>
    <row r="146" spans="1:18" x14ac:dyDescent="0.15">
      <c r="A146" s="230"/>
      <c r="B146" s="87"/>
      <c r="C146" s="157" t="s">
        <v>121</v>
      </c>
      <c r="D146" s="223"/>
      <c r="E146" s="47">
        <v>2</v>
      </c>
      <c r="F146" s="70"/>
      <c r="G146" s="83"/>
      <c r="H146" s="83"/>
      <c r="I146" s="145"/>
      <c r="L146" s="219"/>
      <c r="M146" s="222"/>
      <c r="N146" s="117"/>
      <c r="O146" s="222"/>
      <c r="Q146" s="120"/>
      <c r="R146" s="120"/>
    </row>
    <row r="147" spans="1:18" x14ac:dyDescent="0.15">
      <c r="A147" s="230"/>
      <c r="B147" s="87"/>
      <c r="C147" s="157" t="s">
        <v>122</v>
      </c>
      <c r="D147" s="223"/>
      <c r="E147" s="47">
        <v>1</v>
      </c>
      <c r="F147" s="70"/>
      <c r="G147" s="83"/>
      <c r="H147" s="83"/>
      <c r="I147" s="145"/>
      <c r="L147" s="219"/>
      <c r="M147" s="222"/>
      <c r="N147" s="117"/>
      <c r="O147" s="222"/>
      <c r="Q147" s="120"/>
      <c r="R147" s="120"/>
    </row>
    <row r="148" spans="1:18" x14ac:dyDescent="0.15">
      <c r="A148" s="231"/>
      <c r="B148" s="87"/>
      <c r="C148" s="159" t="s">
        <v>123</v>
      </c>
      <c r="D148" s="223"/>
      <c r="E148" s="48">
        <v>1</v>
      </c>
      <c r="F148" s="71"/>
      <c r="G148" s="86"/>
      <c r="H148" s="154"/>
      <c r="I148" s="146"/>
      <c r="L148" s="219"/>
      <c r="M148" s="222"/>
      <c r="N148" s="117"/>
      <c r="O148" s="222"/>
      <c r="Q148" s="120"/>
      <c r="R148" s="120"/>
    </row>
    <row r="149" spans="1:18" x14ac:dyDescent="0.15">
      <c r="A149" s="224" t="s">
        <v>14</v>
      </c>
      <c r="B149" s="225"/>
      <c r="C149" s="225"/>
      <c r="D149" s="226"/>
      <c r="E149" s="228">
        <f>SUM(E49:E148)</f>
        <v>213</v>
      </c>
      <c r="F149" s="192"/>
      <c r="G149" s="88" t="s">
        <v>16</v>
      </c>
      <c r="H149" s="98" t="s">
        <v>17</v>
      </c>
      <c r="I149" s="108"/>
      <c r="L149" s="219"/>
      <c r="M149" s="206"/>
      <c r="N149" s="117"/>
      <c r="O149" s="206"/>
      <c r="Q149" s="118"/>
      <c r="R149" s="118"/>
    </row>
    <row r="150" spans="1:18" x14ac:dyDescent="0.15">
      <c r="A150" s="187"/>
      <c r="B150" s="188"/>
      <c r="C150" s="188"/>
      <c r="D150" s="227"/>
      <c r="E150" s="216"/>
      <c r="F150" s="193"/>
      <c r="G150" s="80">
        <f>SUM(G49:G148)</f>
        <v>0</v>
      </c>
      <c r="H150" s="80">
        <f>SUM(H49:H148)</f>
        <v>0</v>
      </c>
      <c r="I150" s="109"/>
      <c r="L150" s="219"/>
      <c r="M150" s="206"/>
      <c r="N150" s="117"/>
      <c r="O150" s="206"/>
      <c r="Q150" s="118"/>
      <c r="R150" s="118"/>
    </row>
    <row r="151" spans="1:18" x14ac:dyDescent="0.15">
      <c r="A151" s="8"/>
      <c r="B151" s="8"/>
      <c r="C151" s="8"/>
      <c r="D151" s="8"/>
      <c r="E151" s="8"/>
      <c r="F151" s="8"/>
      <c r="G151" s="8"/>
      <c r="H151" s="8"/>
      <c r="I151" s="8"/>
      <c r="L151" s="219"/>
      <c r="M151" s="206"/>
      <c r="N151" s="117"/>
      <c r="O151" s="206"/>
      <c r="Q151" s="118"/>
      <c r="R151" s="118"/>
    </row>
    <row r="152" spans="1:18" x14ac:dyDescent="0.15">
      <c r="A152" t="s">
        <v>31</v>
      </c>
      <c r="D152" s="37"/>
      <c r="E152" s="54"/>
      <c r="G152" s="54"/>
      <c r="H152" s="99"/>
      <c r="L152" s="219"/>
      <c r="M152" s="206"/>
      <c r="N152" s="117"/>
      <c r="O152" s="206"/>
      <c r="Q152" s="118"/>
      <c r="R152" s="118"/>
    </row>
    <row r="153" spans="1:18" x14ac:dyDescent="0.15">
      <c r="A153" s="4" t="s">
        <v>12</v>
      </c>
      <c r="B153" s="168" t="s">
        <v>10</v>
      </c>
      <c r="C153" s="169"/>
      <c r="D153" s="4" t="s">
        <v>13</v>
      </c>
      <c r="E153" s="4" t="s">
        <v>0</v>
      </c>
      <c r="F153" s="4" t="s">
        <v>2</v>
      </c>
      <c r="G153" s="4" t="s">
        <v>4</v>
      </c>
      <c r="H153" s="4" t="s">
        <v>9</v>
      </c>
      <c r="I153" s="29" t="s">
        <v>6</v>
      </c>
      <c r="L153" s="219"/>
      <c r="M153" s="206"/>
      <c r="N153" s="117"/>
      <c r="O153" s="206"/>
      <c r="Q153" s="118"/>
      <c r="R153" s="118"/>
    </row>
    <row r="154" spans="1:18" x14ac:dyDescent="0.15">
      <c r="A154" s="199" t="s">
        <v>30</v>
      </c>
      <c r="B154" s="200" t="s">
        <v>3</v>
      </c>
      <c r="C154" s="30" t="s">
        <v>32</v>
      </c>
      <c r="D154" s="202" t="s">
        <v>1</v>
      </c>
      <c r="E154" s="55">
        <v>129.12</v>
      </c>
      <c r="F154" s="72"/>
      <c r="G154" s="89">
        <f>E154*F154</f>
        <v>0</v>
      </c>
      <c r="H154" s="100"/>
      <c r="I154" s="110"/>
      <c r="L154" s="219"/>
      <c r="M154" s="206"/>
      <c r="N154" s="117"/>
      <c r="O154" s="206"/>
      <c r="Q154" s="118"/>
      <c r="R154" s="118"/>
    </row>
    <row r="155" spans="1:18" x14ac:dyDescent="0.15">
      <c r="A155" s="180"/>
      <c r="B155" s="201"/>
      <c r="C155" s="31" t="s">
        <v>33</v>
      </c>
      <c r="D155" s="183"/>
      <c r="E155" s="56">
        <v>54.11</v>
      </c>
      <c r="F155" s="73"/>
      <c r="G155" s="90"/>
      <c r="H155" s="101"/>
      <c r="I155" s="111"/>
      <c r="L155" s="219"/>
      <c r="M155" s="206"/>
      <c r="N155" s="117"/>
      <c r="O155" s="206"/>
      <c r="Q155" s="118"/>
      <c r="R155" s="118"/>
    </row>
    <row r="156" spans="1:18" x14ac:dyDescent="0.15">
      <c r="A156" s="180"/>
      <c r="B156" s="201"/>
      <c r="C156" s="32" t="s">
        <v>11</v>
      </c>
      <c r="D156" s="183"/>
      <c r="E156" s="57">
        <v>1466.5</v>
      </c>
      <c r="F156" s="74"/>
      <c r="G156" s="91">
        <f>E156*F156</f>
        <v>0</v>
      </c>
      <c r="H156" s="102"/>
      <c r="I156" s="112"/>
      <c r="L156" s="219"/>
      <c r="M156" s="206"/>
      <c r="N156" s="117"/>
      <c r="O156" s="206"/>
      <c r="P156" s="119"/>
      <c r="Q156" s="118"/>
      <c r="R156" s="118"/>
    </row>
    <row r="157" spans="1:18" x14ac:dyDescent="0.15">
      <c r="A157" s="184" t="s">
        <v>14</v>
      </c>
      <c r="B157" s="185"/>
      <c r="C157" s="185"/>
      <c r="D157" s="186"/>
      <c r="E157" s="190">
        <f>SUM(E154:E156)</f>
        <v>1649.73</v>
      </c>
      <c r="F157" s="217"/>
      <c r="G157" s="75" t="s">
        <v>16</v>
      </c>
      <c r="H157" s="97" t="s">
        <v>17</v>
      </c>
      <c r="I157" s="105"/>
      <c r="L157" s="219"/>
      <c r="M157" s="206"/>
      <c r="N157" s="117"/>
      <c r="O157" s="206"/>
      <c r="P157" s="119"/>
      <c r="Q157" s="118"/>
      <c r="R157" s="118"/>
    </row>
    <row r="158" spans="1:18" ht="18" customHeight="1" x14ac:dyDescent="0.15">
      <c r="A158" s="187"/>
      <c r="B158" s="188"/>
      <c r="C158" s="188"/>
      <c r="D158" s="189"/>
      <c r="E158" s="191"/>
      <c r="F158" s="193"/>
      <c r="G158" s="80">
        <f>SUM(G154:G156)</f>
        <v>0</v>
      </c>
      <c r="H158" s="103">
        <f>SUM(H154:H156)</f>
        <v>0</v>
      </c>
      <c r="I158" s="109"/>
      <c r="L158" s="219"/>
      <c r="M158" s="206"/>
      <c r="N158" s="117"/>
      <c r="O158" s="206"/>
      <c r="P158" s="119"/>
      <c r="Q158" s="118"/>
      <c r="R158" s="118"/>
    </row>
    <row r="159" spans="1:18" x14ac:dyDescent="0.15">
      <c r="L159" s="219"/>
      <c r="M159" s="206"/>
      <c r="N159" s="117"/>
      <c r="O159" s="206"/>
      <c r="P159" s="119"/>
      <c r="Q159" s="118"/>
      <c r="R159" s="118"/>
    </row>
    <row r="160" spans="1:18" x14ac:dyDescent="0.15">
      <c r="A160" s="9"/>
      <c r="B160" s="9"/>
      <c r="C160" s="9"/>
      <c r="D160" s="9"/>
      <c r="E160" s="58"/>
      <c r="F160" s="76"/>
      <c r="G160" s="92"/>
      <c r="H160" s="104"/>
      <c r="I160" s="113"/>
      <c r="L160" s="219"/>
      <c r="M160" s="206"/>
      <c r="N160" s="117"/>
      <c r="O160" s="206"/>
      <c r="P160" s="119"/>
      <c r="Q160" s="118"/>
      <c r="R160" s="118"/>
    </row>
    <row r="161" spans="1:18" x14ac:dyDescent="0.15">
      <c r="A161" t="s">
        <v>38</v>
      </c>
      <c r="D161" s="37"/>
      <c r="E161" s="54"/>
      <c r="G161" s="54"/>
      <c r="H161" s="99"/>
      <c r="L161" s="219"/>
      <c r="M161" s="206"/>
      <c r="N161" s="117"/>
      <c r="O161" s="206"/>
      <c r="P161" s="119"/>
      <c r="Q161" s="118"/>
      <c r="R161" s="118"/>
    </row>
    <row r="162" spans="1:18" x14ac:dyDescent="0.15">
      <c r="A162" s="4" t="s">
        <v>12</v>
      </c>
      <c r="B162" s="168" t="s">
        <v>10</v>
      </c>
      <c r="C162" s="169"/>
      <c r="D162" s="4" t="s">
        <v>13</v>
      </c>
      <c r="E162" s="4" t="s">
        <v>0</v>
      </c>
      <c r="F162" s="4" t="s">
        <v>2</v>
      </c>
      <c r="G162" s="4" t="s">
        <v>4</v>
      </c>
      <c r="H162" s="4" t="s">
        <v>9</v>
      </c>
      <c r="I162" s="29" t="s">
        <v>6</v>
      </c>
      <c r="L162" s="219"/>
      <c r="M162" s="206"/>
      <c r="N162" s="117"/>
      <c r="O162" s="206"/>
      <c r="P162" s="119"/>
      <c r="Q162" s="118"/>
      <c r="R162" s="118"/>
    </row>
    <row r="163" spans="1:18" ht="28.15" customHeight="1" x14ac:dyDescent="0.15">
      <c r="A163" s="10" t="s">
        <v>37</v>
      </c>
      <c r="B163" s="203" t="s">
        <v>59</v>
      </c>
      <c r="C163" s="204"/>
      <c r="D163" s="202" t="s">
        <v>1</v>
      </c>
      <c r="E163" s="59">
        <v>2.65</v>
      </c>
      <c r="F163" s="77"/>
      <c r="G163" s="93"/>
      <c r="H163" s="93"/>
      <c r="I163" s="114"/>
      <c r="L163" s="219"/>
      <c r="M163" s="206"/>
      <c r="N163" s="117"/>
      <c r="O163" s="206"/>
      <c r="Q163" s="118"/>
      <c r="R163" s="118"/>
    </row>
    <row r="164" spans="1:18" ht="27" x14ac:dyDescent="0.15">
      <c r="A164" s="6" t="s">
        <v>39</v>
      </c>
      <c r="B164" s="212" t="s">
        <v>124</v>
      </c>
      <c r="C164" s="213"/>
      <c r="D164" s="183"/>
      <c r="E164" s="60">
        <v>157.25</v>
      </c>
      <c r="F164" s="73"/>
      <c r="G164" s="90">
        <f>E164*F164</f>
        <v>0</v>
      </c>
      <c r="H164" s="101"/>
      <c r="I164" s="111"/>
      <c r="L164" s="219"/>
      <c r="M164" s="206"/>
      <c r="N164" s="117"/>
      <c r="O164" s="206"/>
      <c r="Q164" s="118"/>
      <c r="R164" s="118"/>
    </row>
    <row r="165" spans="1:18" x14ac:dyDescent="0.15">
      <c r="A165" s="184" t="s">
        <v>14</v>
      </c>
      <c r="B165" s="185"/>
      <c r="C165" s="185"/>
      <c r="D165" s="186"/>
      <c r="E165" s="190">
        <f>SUM(E163:E164)</f>
        <v>159.9</v>
      </c>
      <c r="F165" s="217"/>
      <c r="G165" s="75" t="s">
        <v>16</v>
      </c>
      <c r="H165" s="97" t="s">
        <v>17</v>
      </c>
      <c r="I165" s="105"/>
      <c r="L165" s="219"/>
      <c r="M165" s="206"/>
      <c r="N165" s="117"/>
      <c r="O165" s="206"/>
      <c r="Q165" s="118"/>
      <c r="R165" s="118"/>
    </row>
    <row r="166" spans="1:18" x14ac:dyDescent="0.15">
      <c r="A166" s="187"/>
      <c r="B166" s="188"/>
      <c r="C166" s="188"/>
      <c r="D166" s="189"/>
      <c r="E166" s="191"/>
      <c r="F166" s="193"/>
      <c r="G166" s="80">
        <f>SUM(G164:G164)</f>
        <v>0</v>
      </c>
      <c r="H166" s="103">
        <f>SUM(H164:H164)</f>
        <v>0</v>
      </c>
      <c r="I166" s="109"/>
      <c r="L166" s="219"/>
      <c r="M166" s="206"/>
      <c r="N166" s="117"/>
      <c r="O166" s="206"/>
      <c r="Q166" s="118"/>
      <c r="R166" s="118"/>
    </row>
    <row r="167" spans="1:18" x14ac:dyDescent="0.15">
      <c r="A167" s="11"/>
      <c r="B167" s="11"/>
      <c r="C167" s="11"/>
      <c r="D167" s="11"/>
      <c r="E167" s="61"/>
      <c r="F167" s="78"/>
      <c r="G167" s="54"/>
      <c r="H167" s="99"/>
      <c r="L167" s="219"/>
      <c r="M167" s="206"/>
      <c r="N167" s="117"/>
      <c r="O167" s="206"/>
      <c r="Q167" s="118"/>
      <c r="R167" s="118"/>
    </row>
    <row r="168" spans="1:18" x14ac:dyDescent="0.15">
      <c r="A168" s="12" t="s">
        <v>45</v>
      </c>
      <c r="B168" s="11"/>
      <c r="C168" s="11"/>
      <c r="D168" s="11"/>
      <c r="E168" s="61"/>
      <c r="F168" s="78"/>
      <c r="G168" s="54"/>
      <c r="H168" s="99"/>
      <c r="L168" s="219"/>
      <c r="M168" s="206"/>
      <c r="N168" s="117"/>
      <c r="O168" s="206"/>
      <c r="Q168" s="118"/>
      <c r="R168" s="118"/>
    </row>
    <row r="169" spans="1:18" x14ac:dyDescent="0.15">
      <c r="A169" s="4" t="s">
        <v>12</v>
      </c>
      <c r="B169" s="168" t="s">
        <v>10</v>
      </c>
      <c r="C169" s="169"/>
      <c r="D169" s="4" t="s">
        <v>13</v>
      </c>
      <c r="E169" s="4" t="s">
        <v>0</v>
      </c>
      <c r="F169" s="4" t="s">
        <v>2</v>
      </c>
      <c r="G169" s="4" t="s">
        <v>4</v>
      </c>
      <c r="H169" s="4" t="s">
        <v>9</v>
      </c>
      <c r="I169" s="29" t="s">
        <v>6</v>
      </c>
      <c r="L169" s="219"/>
      <c r="M169" s="206"/>
      <c r="N169" s="117"/>
      <c r="O169" s="206"/>
      <c r="Q169" s="118"/>
      <c r="R169" s="118"/>
    </row>
    <row r="170" spans="1:18" ht="13.9" customHeight="1" x14ac:dyDescent="0.15">
      <c r="A170" s="199" t="s">
        <v>46</v>
      </c>
      <c r="B170" s="208" t="s">
        <v>47</v>
      </c>
      <c r="C170" s="33" t="s">
        <v>48</v>
      </c>
      <c r="D170" s="211" t="s">
        <v>29</v>
      </c>
      <c r="E170" s="62">
        <v>3</v>
      </c>
      <c r="F170" s="73"/>
      <c r="G170" s="90">
        <f t="shared" ref="G170:G179" si="2">E170*F170</f>
        <v>0</v>
      </c>
      <c r="H170" s="101"/>
      <c r="I170" s="111"/>
      <c r="L170" s="219"/>
      <c r="M170" s="206"/>
      <c r="N170" s="117"/>
      <c r="O170" s="206"/>
      <c r="Q170" s="118"/>
      <c r="R170" s="118"/>
    </row>
    <row r="171" spans="1:18" x14ac:dyDescent="0.15">
      <c r="A171" s="180"/>
      <c r="B171" s="209"/>
      <c r="C171" s="32" t="s">
        <v>43</v>
      </c>
      <c r="D171" s="178"/>
      <c r="E171" s="63">
        <v>19</v>
      </c>
      <c r="F171" s="74"/>
      <c r="G171" s="91">
        <f t="shared" si="2"/>
        <v>0</v>
      </c>
      <c r="H171" s="102"/>
      <c r="I171" s="112"/>
      <c r="L171" s="219"/>
      <c r="M171" s="206"/>
      <c r="N171" s="117"/>
      <c r="O171" s="206"/>
      <c r="Q171" s="118"/>
      <c r="R171" s="118"/>
    </row>
    <row r="172" spans="1:18" x14ac:dyDescent="0.15">
      <c r="A172" s="180"/>
      <c r="B172" s="209"/>
      <c r="C172" s="32" t="s">
        <v>7</v>
      </c>
      <c r="D172" s="178"/>
      <c r="E172" s="63">
        <v>8</v>
      </c>
      <c r="F172" s="74"/>
      <c r="G172" s="91">
        <f t="shared" si="2"/>
        <v>0</v>
      </c>
      <c r="H172" s="102"/>
      <c r="I172" s="112"/>
      <c r="L172" s="219"/>
      <c r="M172" s="206"/>
      <c r="N172" s="117"/>
      <c r="O172" s="206"/>
      <c r="Q172" s="118"/>
      <c r="R172" s="118"/>
    </row>
    <row r="173" spans="1:18" x14ac:dyDescent="0.15">
      <c r="A173" s="180"/>
      <c r="B173" s="209"/>
      <c r="C173" s="32" t="s">
        <v>5</v>
      </c>
      <c r="D173" s="178"/>
      <c r="E173" s="63">
        <v>12</v>
      </c>
      <c r="F173" s="74"/>
      <c r="G173" s="91">
        <f t="shared" si="2"/>
        <v>0</v>
      </c>
      <c r="H173" s="102"/>
      <c r="I173" s="112"/>
      <c r="L173" s="219"/>
      <c r="M173" s="206"/>
      <c r="N173" s="117"/>
      <c r="O173" s="206"/>
      <c r="Q173" s="118"/>
      <c r="R173" s="118"/>
    </row>
    <row r="174" spans="1:18" x14ac:dyDescent="0.15">
      <c r="A174" s="180"/>
      <c r="B174" s="209"/>
      <c r="C174" s="32" t="s">
        <v>8</v>
      </c>
      <c r="D174" s="178"/>
      <c r="E174" s="63">
        <v>11</v>
      </c>
      <c r="F174" s="74"/>
      <c r="G174" s="91">
        <f t="shared" si="2"/>
        <v>0</v>
      </c>
      <c r="H174" s="102"/>
      <c r="I174" s="112"/>
      <c r="L174" s="219"/>
      <c r="M174" s="206"/>
      <c r="N174" s="117"/>
      <c r="O174" s="206"/>
      <c r="Q174" s="118"/>
      <c r="R174" s="118"/>
    </row>
    <row r="175" spans="1:18" x14ac:dyDescent="0.15">
      <c r="A175" s="180"/>
      <c r="B175" s="209"/>
      <c r="C175" s="32" t="s">
        <v>49</v>
      </c>
      <c r="D175" s="178"/>
      <c r="E175" s="63">
        <v>9</v>
      </c>
      <c r="F175" s="74"/>
      <c r="G175" s="91">
        <f t="shared" si="2"/>
        <v>0</v>
      </c>
      <c r="H175" s="102"/>
      <c r="I175" s="112"/>
      <c r="L175" s="219"/>
      <c r="M175" s="206"/>
      <c r="N175" s="117"/>
      <c r="O175" s="206"/>
      <c r="Q175" s="118"/>
      <c r="R175" s="118"/>
    </row>
    <row r="176" spans="1:18" x14ac:dyDescent="0.15">
      <c r="A176" s="180"/>
      <c r="B176" s="209"/>
      <c r="C176" s="32" t="s">
        <v>52</v>
      </c>
      <c r="D176" s="178"/>
      <c r="E176" s="63">
        <v>5</v>
      </c>
      <c r="F176" s="74"/>
      <c r="G176" s="91">
        <f t="shared" si="2"/>
        <v>0</v>
      </c>
      <c r="H176" s="102"/>
      <c r="I176" s="112"/>
      <c r="L176" s="219"/>
      <c r="M176" s="206"/>
      <c r="N176" s="117"/>
      <c r="O176" s="206"/>
      <c r="P176" s="119"/>
      <c r="Q176" s="118"/>
      <c r="R176" s="118"/>
    </row>
    <row r="177" spans="1:20" x14ac:dyDescent="0.15">
      <c r="A177" s="180"/>
      <c r="B177" s="209"/>
      <c r="C177" s="32" t="s">
        <v>53</v>
      </c>
      <c r="D177" s="178"/>
      <c r="E177" s="63">
        <v>3</v>
      </c>
      <c r="F177" s="74"/>
      <c r="G177" s="91">
        <f t="shared" si="2"/>
        <v>0</v>
      </c>
      <c r="H177" s="102"/>
      <c r="I177" s="112"/>
      <c r="L177" s="219"/>
      <c r="M177" s="206"/>
      <c r="N177" s="117"/>
      <c r="O177" s="206"/>
      <c r="P177" s="119"/>
      <c r="Q177" s="118"/>
      <c r="R177" s="118"/>
    </row>
    <row r="178" spans="1:20" x14ac:dyDescent="0.15">
      <c r="A178" s="180"/>
      <c r="B178" s="209"/>
      <c r="C178" s="32" t="s">
        <v>20</v>
      </c>
      <c r="D178" s="178"/>
      <c r="E178" s="63">
        <v>1</v>
      </c>
      <c r="F178" s="74"/>
      <c r="G178" s="91">
        <f t="shared" si="2"/>
        <v>0</v>
      </c>
      <c r="H178" s="102"/>
      <c r="I178" s="112"/>
      <c r="L178" s="219"/>
      <c r="M178" s="206"/>
      <c r="N178" s="117"/>
      <c r="O178" s="206"/>
      <c r="P178" s="119"/>
      <c r="Q178" s="118"/>
      <c r="R178" s="118"/>
    </row>
    <row r="179" spans="1:20" x14ac:dyDescent="0.15">
      <c r="A179" s="207"/>
      <c r="B179" s="210"/>
      <c r="C179" s="34" t="s">
        <v>27</v>
      </c>
      <c r="D179" s="178"/>
      <c r="E179" s="62">
        <v>1</v>
      </c>
      <c r="F179" s="73"/>
      <c r="G179" s="90">
        <f t="shared" si="2"/>
        <v>0</v>
      </c>
      <c r="H179" s="101"/>
      <c r="I179" s="111"/>
      <c r="L179" s="219"/>
      <c r="M179" s="206"/>
      <c r="N179" s="117"/>
      <c r="O179" s="206"/>
      <c r="P179" s="119"/>
      <c r="Q179" s="118"/>
      <c r="R179" s="118"/>
    </row>
    <row r="180" spans="1:20" x14ac:dyDescent="0.15">
      <c r="A180" s="184" t="s">
        <v>14</v>
      </c>
      <c r="B180" s="185"/>
      <c r="C180" s="185"/>
      <c r="D180" s="186"/>
      <c r="E180" s="190">
        <f>SUM(E170:E179)</f>
        <v>72</v>
      </c>
      <c r="F180" s="217"/>
      <c r="G180" s="75" t="s">
        <v>16</v>
      </c>
      <c r="H180" s="97" t="s">
        <v>17</v>
      </c>
      <c r="I180" s="105"/>
      <c r="L180" s="219"/>
      <c r="M180" s="206"/>
      <c r="N180" s="117"/>
      <c r="O180" s="206"/>
      <c r="P180" s="119"/>
      <c r="Q180" s="118"/>
      <c r="R180" s="118"/>
    </row>
    <row r="181" spans="1:20" x14ac:dyDescent="0.15">
      <c r="A181" s="187"/>
      <c r="B181" s="188"/>
      <c r="C181" s="188"/>
      <c r="D181" s="189"/>
      <c r="E181" s="191"/>
      <c r="F181" s="193"/>
      <c r="G181" s="80">
        <f>SUM(G170:G179)</f>
        <v>0</v>
      </c>
      <c r="H181" s="103">
        <f>SUM(H170:H179)</f>
        <v>0</v>
      </c>
      <c r="I181" s="109"/>
      <c r="L181" s="218"/>
      <c r="M181" s="218"/>
      <c r="N181" s="218"/>
      <c r="O181" s="218"/>
      <c r="P181" s="205"/>
      <c r="Q181" s="214"/>
      <c r="R181" s="121"/>
      <c r="S181" s="123"/>
      <c r="T181" s="124"/>
    </row>
    <row r="182" spans="1:20" ht="13.15" customHeight="1" x14ac:dyDescent="0.15">
      <c r="A182" s="11"/>
      <c r="B182" s="11"/>
      <c r="C182" s="11"/>
      <c r="D182" s="11"/>
      <c r="E182" s="61"/>
      <c r="F182" s="78"/>
      <c r="G182" s="54"/>
      <c r="H182" s="99"/>
      <c r="L182" s="218"/>
      <c r="M182" s="218"/>
      <c r="N182" s="218"/>
      <c r="O182" s="218"/>
      <c r="P182" s="205"/>
      <c r="Q182" s="214"/>
      <c r="R182" s="122"/>
      <c r="S182" s="122"/>
      <c r="T182" s="124"/>
    </row>
    <row r="183" spans="1:20" ht="13.15" customHeight="1" x14ac:dyDescent="0.15">
      <c r="A183" s="13" t="s">
        <v>55</v>
      </c>
    </row>
    <row r="184" spans="1:20" ht="13.15" customHeight="1" x14ac:dyDescent="0.15">
      <c r="A184" s="4" t="s">
        <v>12</v>
      </c>
      <c r="B184" s="168" t="s">
        <v>10</v>
      </c>
      <c r="C184" s="169"/>
      <c r="D184" s="4" t="s">
        <v>13</v>
      </c>
      <c r="E184" s="4" t="s">
        <v>0</v>
      </c>
      <c r="F184" s="4" t="s">
        <v>2</v>
      </c>
      <c r="G184" s="4" t="s">
        <v>4</v>
      </c>
      <c r="H184" s="4" t="s">
        <v>9</v>
      </c>
      <c r="I184" s="29" t="s">
        <v>6</v>
      </c>
    </row>
    <row r="185" spans="1:20" ht="13.15" customHeight="1" x14ac:dyDescent="0.15">
      <c r="A185" s="5" t="s">
        <v>36</v>
      </c>
      <c r="B185" s="18" t="s">
        <v>44</v>
      </c>
      <c r="C185" s="35" t="s">
        <v>56</v>
      </c>
      <c r="D185" s="38" t="s">
        <v>19</v>
      </c>
      <c r="E185" s="56">
        <v>40.200000000000003</v>
      </c>
      <c r="F185" s="73"/>
      <c r="G185" s="90">
        <f>E185*F185</f>
        <v>0</v>
      </c>
      <c r="H185" s="101"/>
      <c r="I185" s="111"/>
    </row>
    <row r="186" spans="1:20" ht="13.15" customHeight="1" x14ac:dyDescent="0.15">
      <c r="A186" s="184" t="s">
        <v>14</v>
      </c>
      <c r="B186" s="185"/>
      <c r="C186" s="185"/>
      <c r="D186" s="186"/>
      <c r="E186" s="215">
        <f>SUM(E185:E185)</f>
        <v>40.200000000000003</v>
      </c>
      <c r="F186" s="217"/>
      <c r="G186" s="75" t="s">
        <v>16</v>
      </c>
      <c r="H186" s="97" t="s">
        <v>17</v>
      </c>
      <c r="I186" s="105"/>
    </row>
    <row r="187" spans="1:20" ht="13.15" customHeight="1" x14ac:dyDescent="0.15">
      <c r="A187" s="187"/>
      <c r="B187" s="188"/>
      <c r="C187" s="188"/>
      <c r="D187" s="189"/>
      <c r="E187" s="216"/>
      <c r="F187" s="193"/>
      <c r="G187" s="80">
        <f>SUM(G185:G185)</f>
        <v>0</v>
      </c>
      <c r="H187" s="103">
        <f>SUM(H185:H185)</f>
        <v>0</v>
      </c>
      <c r="I187" s="109"/>
    </row>
    <row r="188" spans="1:20" ht="13.15" customHeight="1" x14ac:dyDescent="0.15">
      <c r="A188" s="11"/>
      <c r="B188" s="11"/>
      <c r="C188" s="11"/>
      <c r="D188" s="11"/>
      <c r="E188" s="61"/>
      <c r="F188" s="78"/>
      <c r="G188" s="54"/>
      <c r="H188" s="99"/>
    </row>
    <row r="189" spans="1:20" x14ac:dyDescent="0.15">
      <c r="A189" s="13" t="s">
        <v>54</v>
      </c>
    </row>
    <row r="190" spans="1:20" ht="13.15" customHeight="1" x14ac:dyDescent="0.15">
      <c r="A190" s="4" t="s">
        <v>12</v>
      </c>
      <c r="B190" s="168" t="s">
        <v>10</v>
      </c>
      <c r="C190" s="169"/>
      <c r="D190" s="4" t="s">
        <v>13</v>
      </c>
      <c r="E190" s="4" t="s">
        <v>0</v>
      </c>
      <c r="F190" s="4" t="s">
        <v>2</v>
      </c>
      <c r="G190" s="4" t="s">
        <v>4</v>
      </c>
      <c r="H190" s="4" t="s">
        <v>9</v>
      </c>
      <c r="I190" s="29" t="s">
        <v>6</v>
      </c>
    </row>
    <row r="191" spans="1:20" ht="13.15" customHeight="1" x14ac:dyDescent="0.15">
      <c r="A191" s="199" t="s">
        <v>41</v>
      </c>
      <c r="B191" s="18" t="s">
        <v>42</v>
      </c>
      <c r="C191" s="35"/>
      <c r="D191" s="202" t="s">
        <v>19</v>
      </c>
      <c r="E191" s="62">
        <v>40</v>
      </c>
      <c r="F191" s="73"/>
      <c r="G191" s="90">
        <f>E191*F191</f>
        <v>0</v>
      </c>
      <c r="H191" s="101"/>
      <c r="I191" s="111"/>
    </row>
    <row r="192" spans="1:20" ht="13.15" customHeight="1" x14ac:dyDescent="0.15">
      <c r="A192" s="180"/>
      <c r="B192" s="19" t="s">
        <v>44</v>
      </c>
      <c r="C192" s="36"/>
      <c r="D192" s="183"/>
      <c r="E192" s="57">
        <f>26.5+132</f>
        <v>158.5</v>
      </c>
      <c r="F192" s="74"/>
      <c r="G192" s="91">
        <f>E192*F192</f>
        <v>0</v>
      </c>
      <c r="H192" s="102"/>
      <c r="I192" s="112"/>
    </row>
    <row r="193" spans="1:9" ht="13.15" customHeight="1" x14ac:dyDescent="0.15">
      <c r="A193" s="184" t="s">
        <v>14</v>
      </c>
      <c r="B193" s="185"/>
      <c r="C193" s="185"/>
      <c r="D193" s="186"/>
      <c r="E193" s="215">
        <f>SUM(E191:E192)</f>
        <v>198.5</v>
      </c>
      <c r="F193" s="217"/>
      <c r="G193" s="75" t="s">
        <v>16</v>
      </c>
      <c r="H193" s="97" t="s">
        <v>17</v>
      </c>
      <c r="I193" s="105"/>
    </row>
    <row r="194" spans="1:9" ht="13.15" customHeight="1" x14ac:dyDescent="0.15">
      <c r="A194" s="187"/>
      <c r="B194" s="188"/>
      <c r="C194" s="188"/>
      <c r="D194" s="189"/>
      <c r="E194" s="216"/>
      <c r="F194" s="193"/>
      <c r="G194" s="80">
        <f>SUM(G191:G192)</f>
        <v>0</v>
      </c>
      <c r="H194" s="103">
        <f>SUM(H191:H192)</f>
        <v>0</v>
      </c>
      <c r="I194" s="109"/>
    </row>
  </sheetData>
  <mergeCells count="71">
    <mergeCell ref="O45:O149"/>
    <mergeCell ref="A49:A83"/>
    <mergeCell ref="B55:B64"/>
    <mergeCell ref="D55:D64"/>
    <mergeCell ref="B69:B83"/>
    <mergeCell ref="D69:D83"/>
    <mergeCell ref="A84:A148"/>
    <mergeCell ref="B84:B129"/>
    <mergeCell ref="D84:D148"/>
    <mergeCell ref="D49:D54"/>
    <mergeCell ref="B65:B68"/>
    <mergeCell ref="A7:A39"/>
    <mergeCell ref="B13:B39"/>
    <mergeCell ref="D13:D39"/>
    <mergeCell ref="L45:L176"/>
    <mergeCell ref="M45:M149"/>
    <mergeCell ref="M150:M176"/>
    <mergeCell ref="A157:D158"/>
    <mergeCell ref="E157:E158"/>
    <mergeCell ref="F157:F158"/>
    <mergeCell ref="D163:D164"/>
    <mergeCell ref="A165:D166"/>
    <mergeCell ref="E165:E166"/>
    <mergeCell ref="F165:F166"/>
    <mergeCell ref="D65:D68"/>
    <mergeCell ref="A149:D150"/>
    <mergeCell ref="E149:E150"/>
    <mergeCell ref="A191:A192"/>
    <mergeCell ref="D191:D192"/>
    <mergeCell ref="A193:D194"/>
    <mergeCell ref="E193:E194"/>
    <mergeCell ref="F193:F194"/>
    <mergeCell ref="Q181:Q182"/>
    <mergeCell ref="A186:D187"/>
    <mergeCell ref="E186:E187"/>
    <mergeCell ref="F186:F187"/>
    <mergeCell ref="A180:D181"/>
    <mergeCell ref="E180:E181"/>
    <mergeCell ref="F180:F181"/>
    <mergeCell ref="L181:O182"/>
    <mergeCell ref="L177:L180"/>
    <mergeCell ref="M177:M180"/>
    <mergeCell ref="O177:O180"/>
    <mergeCell ref="B184:C184"/>
    <mergeCell ref="A154:A156"/>
    <mergeCell ref="B154:B156"/>
    <mergeCell ref="D154:D156"/>
    <mergeCell ref="B163:C163"/>
    <mergeCell ref="P181:P182"/>
    <mergeCell ref="O150:O176"/>
    <mergeCell ref="A170:A179"/>
    <mergeCell ref="B170:B179"/>
    <mergeCell ref="D170:D179"/>
    <mergeCell ref="B169:C169"/>
    <mergeCell ref="B164:C164"/>
    <mergeCell ref="B190:C190"/>
    <mergeCell ref="A1:I1"/>
    <mergeCell ref="B6:C6"/>
    <mergeCell ref="B48:C48"/>
    <mergeCell ref="B153:C153"/>
    <mergeCell ref="B162:C162"/>
    <mergeCell ref="B7:B12"/>
    <mergeCell ref="D7:D12"/>
    <mergeCell ref="A40:A43"/>
    <mergeCell ref="B40:B43"/>
    <mergeCell ref="D40:D43"/>
    <mergeCell ref="A44:D45"/>
    <mergeCell ref="E44:E45"/>
    <mergeCell ref="F149:F150"/>
    <mergeCell ref="F44:F45"/>
    <mergeCell ref="B49:B54"/>
  </mergeCells>
  <phoneticPr fontId="1"/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>
    <oddFooter xml:space="preserve">&amp;C&amp;P / &amp;N </oddFooter>
  </headerFooter>
  <rowBreaks count="3" manualBreakCount="3">
    <brk id="45" max="8" man="1"/>
    <brk id="83" max="8" man="1"/>
    <brk id="15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A8140-D9C2-455D-8DBD-A789DFC9C8B6}">
  <sheetPr>
    <tabColor rgb="FF00B0F0"/>
  </sheetPr>
  <dimension ref="A1:T194"/>
  <sheetViews>
    <sheetView showZeros="0" view="pageBreakPreview" zoomScale="85" zoomScaleSheetLayoutView="85" workbookViewId="0">
      <selection sqref="A1:I1"/>
    </sheetView>
  </sheetViews>
  <sheetFormatPr defaultRowHeight="13.5" x14ac:dyDescent="0.15"/>
  <cols>
    <col min="1" max="1" width="13.875" customWidth="1"/>
    <col min="2" max="2" width="9.625" customWidth="1"/>
    <col min="3" max="3" width="16.375" customWidth="1"/>
    <col min="4" max="4" width="10" customWidth="1"/>
    <col min="6" max="9" width="12.375" customWidth="1"/>
  </cols>
  <sheetData>
    <row r="1" spans="1:15" ht="15.6" customHeight="1" x14ac:dyDescent="0.15">
      <c r="A1" s="170" t="s">
        <v>127</v>
      </c>
      <c r="B1" s="170"/>
      <c r="C1" s="170"/>
      <c r="D1" s="170"/>
      <c r="E1" s="170"/>
      <c r="F1" s="170"/>
      <c r="G1" s="170"/>
      <c r="H1" s="170"/>
      <c r="I1" s="170"/>
    </row>
    <row r="2" spans="1:15" ht="15.6" customHeight="1" x14ac:dyDescent="0.15">
      <c r="A2" s="135"/>
      <c r="B2" s="135"/>
      <c r="C2" s="135"/>
      <c r="D2" s="135"/>
      <c r="E2" s="135"/>
      <c r="F2" s="135"/>
      <c r="G2" s="135"/>
      <c r="H2" s="135"/>
      <c r="I2" s="135"/>
    </row>
    <row r="3" spans="1:15" ht="18" customHeight="1" x14ac:dyDescent="0.15">
      <c r="A3" s="2" t="s">
        <v>126</v>
      </c>
      <c r="H3" s="81"/>
    </row>
    <row r="4" spans="1:15" ht="18" customHeight="1" x14ac:dyDescent="0.15">
      <c r="A4" s="2"/>
      <c r="H4" s="81"/>
    </row>
    <row r="5" spans="1:15" ht="18" customHeight="1" x14ac:dyDescent="0.15">
      <c r="A5" s="3" t="s">
        <v>22</v>
      </c>
      <c r="H5" s="81"/>
    </row>
    <row r="6" spans="1:15" ht="13.5" customHeight="1" thickBot="1" x14ac:dyDescent="0.2">
      <c r="A6" s="4" t="s">
        <v>12</v>
      </c>
      <c r="B6" s="168" t="s">
        <v>10</v>
      </c>
      <c r="C6" s="171"/>
      <c r="D6" s="4" t="s">
        <v>13</v>
      </c>
      <c r="E6" s="4" t="s">
        <v>0</v>
      </c>
      <c r="F6" s="4" t="s">
        <v>2</v>
      </c>
      <c r="G6" s="4" t="s">
        <v>4</v>
      </c>
      <c r="H6" s="4" t="s">
        <v>9</v>
      </c>
      <c r="I6" s="4" t="s">
        <v>6</v>
      </c>
    </row>
    <row r="7" spans="1:15" ht="13.9" customHeight="1" thickTop="1" x14ac:dyDescent="0.15">
      <c r="A7" s="199" t="s">
        <v>24</v>
      </c>
      <c r="B7" s="174" t="s">
        <v>25</v>
      </c>
      <c r="C7" s="20">
        <v>1</v>
      </c>
      <c r="D7" s="176" t="s">
        <v>29</v>
      </c>
      <c r="E7" s="8">
        <v>1</v>
      </c>
      <c r="F7" s="64"/>
      <c r="G7" s="64">
        <f>E7*F7</f>
        <v>0</v>
      </c>
      <c r="H7" s="94"/>
      <c r="I7" s="94"/>
    </row>
    <row r="8" spans="1:15" ht="13.9" customHeight="1" x14ac:dyDescent="0.15">
      <c r="A8" s="180"/>
      <c r="B8" s="175"/>
      <c r="C8" s="21">
        <v>2</v>
      </c>
      <c r="D8" s="177"/>
      <c r="E8" s="150">
        <v>2</v>
      </c>
      <c r="F8" s="151"/>
      <c r="G8" s="152"/>
      <c r="H8" s="150"/>
      <c r="I8" s="150"/>
    </row>
    <row r="9" spans="1:15" ht="13.9" customHeight="1" x14ac:dyDescent="0.15">
      <c r="A9" s="180"/>
      <c r="B9" s="175"/>
      <c r="C9" s="21">
        <v>3</v>
      </c>
      <c r="D9" s="177"/>
      <c r="E9" s="150">
        <v>1</v>
      </c>
      <c r="F9" s="151"/>
      <c r="G9" s="152"/>
      <c r="H9" s="150"/>
      <c r="I9" s="150"/>
    </row>
    <row r="10" spans="1:15" ht="13.9" customHeight="1" x14ac:dyDescent="0.15">
      <c r="A10" s="180"/>
      <c r="B10" s="175"/>
      <c r="C10" s="21">
        <v>4</v>
      </c>
      <c r="D10" s="178"/>
      <c r="E10" s="150">
        <v>1</v>
      </c>
      <c r="F10" s="151"/>
      <c r="G10" s="152"/>
      <c r="H10" s="150"/>
      <c r="I10" s="150"/>
    </row>
    <row r="11" spans="1:15" ht="13.9" customHeight="1" x14ac:dyDescent="0.15">
      <c r="A11" s="180"/>
      <c r="B11" s="175"/>
      <c r="C11" s="21">
        <v>5</v>
      </c>
      <c r="D11" s="178"/>
      <c r="E11" s="153">
        <v>1</v>
      </c>
      <c r="F11" s="152"/>
      <c r="G11" s="152"/>
      <c r="H11" s="150"/>
      <c r="I11" s="150"/>
    </row>
    <row r="12" spans="1:15" x14ac:dyDescent="0.15">
      <c r="A12" s="180"/>
      <c r="B12" s="175"/>
      <c r="C12" s="22">
        <v>101</v>
      </c>
      <c r="D12" s="178"/>
      <c r="E12">
        <v>1</v>
      </c>
      <c r="F12" s="148"/>
      <c r="G12" s="148">
        <f>E8*F12</f>
        <v>0</v>
      </c>
      <c r="H12" s="149"/>
      <c r="I12" s="149"/>
    </row>
    <row r="13" spans="1:15" x14ac:dyDescent="0.15">
      <c r="A13" s="180"/>
      <c r="B13" s="181" t="s">
        <v>21</v>
      </c>
      <c r="C13" s="23">
        <v>1</v>
      </c>
      <c r="D13" s="182" t="s">
        <v>29</v>
      </c>
      <c r="E13" s="39">
        <v>7</v>
      </c>
      <c r="F13" s="66"/>
      <c r="G13" s="66">
        <f t="shared" ref="G13:G19" si="0">E13*F13</f>
        <v>0</v>
      </c>
      <c r="H13" s="96"/>
      <c r="I13" s="96"/>
    </row>
    <row r="14" spans="1:15" x14ac:dyDescent="0.15">
      <c r="A14" s="180"/>
      <c r="B14" s="175"/>
      <c r="C14" s="24">
        <v>2</v>
      </c>
      <c r="D14" s="183"/>
      <c r="E14" s="41">
        <v>4</v>
      </c>
      <c r="F14" s="67"/>
      <c r="G14" s="67">
        <f t="shared" si="0"/>
        <v>0</v>
      </c>
      <c r="H14" s="41"/>
      <c r="I14" s="41"/>
    </row>
    <row r="15" spans="1:15" x14ac:dyDescent="0.15">
      <c r="A15" s="180"/>
      <c r="B15" s="175"/>
      <c r="C15" s="24">
        <v>3</v>
      </c>
      <c r="D15" s="183"/>
      <c r="E15" s="41">
        <v>1</v>
      </c>
      <c r="F15" s="67"/>
      <c r="G15" s="67">
        <f t="shared" si="0"/>
        <v>0</v>
      </c>
      <c r="H15" s="41"/>
      <c r="I15" s="41"/>
    </row>
    <row r="16" spans="1:15" x14ac:dyDescent="0.15">
      <c r="A16" s="180"/>
      <c r="B16" s="175"/>
      <c r="C16" s="24">
        <v>4</v>
      </c>
      <c r="D16" s="183"/>
      <c r="E16" s="41">
        <v>1</v>
      </c>
      <c r="F16" s="67"/>
      <c r="G16" s="67">
        <f t="shared" si="0"/>
        <v>0</v>
      </c>
      <c r="H16" s="41"/>
      <c r="I16" s="41"/>
      <c r="K16" s="115"/>
      <c r="M16" s="116"/>
      <c r="N16" s="125"/>
      <c r="O16" s="118"/>
    </row>
    <row r="17" spans="1:15" x14ac:dyDescent="0.15">
      <c r="A17" s="180"/>
      <c r="B17" s="175"/>
      <c r="C17" s="24">
        <v>6</v>
      </c>
      <c r="D17" s="183"/>
      <c r="E17" s="41">
        <v>1</v>
      </c>
      <c r="F17" s="67"/>
      <c r="G17" s="67">
        <f t="shared" si="0"/>
        <v>0</v>
      </c>
      <c r="H17" s="41"/>
      <c r="I17" s="41"/>
      <c r="K17" s="115"/>
      <c r="M17" s="116"/>
      <c r="N17" s="125"/>
      <c r="O17" s="118"/>
    </row>
    <row r="18" spans="1:15" x14ac:dyDescent="0.15">
      <c r="A18" s="180"/>
      <c r="B18" s="175"/>
      <c r="C18" s="24">
        <v>7</v>
      </c>
      <c r="D18" s="183"/>
      <c r="E18" s="41">
        <v>2</v>
      </c>
      <c r="F18" s="67"/>
      <c r="G18" s="67">
        <f t="shared" si="0"/>
        <v>0</v>
      </c>
      <c r="H18" s="41"/>
      <c r="I18" s="41"/>
    </row>
    <row r="19" spans="1:15" x14ac:dyDescent="0.15">
      <c r="A19" s="180"/>
      <c r="B19" s="175"/>
      <c r="C19" s="24">
        <v>8</v>
      </c>
      <c r="D19" s="183"/>
      <c r="E19" s="40">
        <v>5</v>
      </c>
      <c r="F19" s="67"/>
      <c r="G19" s="67">
        <f t="shared" si="0"/>
        <v>0</v>
      </c>
      <c r="H19" s="41"/>
      <c r="I19" s="41"/>
    </row>
    <row r="20" spans="1:15" x14ac:dyDescent="0.15">
      <c r="A20" s="180"/>
      <c r="B20" s="175"/>
      <c r="C20" s="24">
        <v>9</v>
      </c>
      <c r="D20" s="183"/>
      <c r="E20" s="40">
        <v>8</v>
      </c>
      <c r="F20" s="67"/>
      <c r="G20" s="67"/>
      <c r="H20" s="41"/>
      <c r="I20" s="41"/>
    </row>
    <row r="21" spans="1:15" x14ac:dyDescent="0.15">
      <c r="A21" s="180"/>
      <c r="B21" s="175"/>
      <c r="C21" s="24">
        <v>10</v>
      </c>
      <c r="D21" s="183"/>
      <c r="E21" s="40">
        <v>2</v>
      </c>
      <c r="F21" s="67"/>
      <c r="G21" s="67"/>
      <c r="H21" s="41"/>
      <c r="I21" s="41"/>
    </row>
    <row r="22" spans="1:15" x14ac:dyDescent="0.15">
      <c r="A22" s="180"/>
      <c r="B22" s="175"/>
      <c r="C22" s="24">
        <v>11</v>
      </c>
      <c r="D22" s="183"/>
      <c r="E22" s="40">
        <v>4</v>
      </c>
      <c r="F22" s="67"/>
      <c r="G22" s="67">
        <f>E22*F22</f>
        <v>0</v>
      </c>
      <c r="H22" s="41"/>
      <c r="I22" s="41"/>
    </row>
    <row r="23" spans="1:15" x14ac:dyDescent="0.15">
      <c r="A23" s="180"/>
      <c r="B23" s="175"/>
      <c r="C23" s="24">
        <v>12</v>
      </c>
      <c r="D23" s="183"/>
      <c r="E23" s="40">
        <v>1</v>
      </c>
      <c r="F23" s="67"/>
      <c r="G23" s="67"/>
      <c r="H23" s="41"/>
      <c r="I23" s="41"/>
    </row>
    <row r="24" spans="1:15" x14ac:dyDescent="0.15">
      <c r="A24" s="180"/>
      <c r="B24" s="175"/>
      <c r="C24" s="24">
        <v>13</v>
      </c>
      <c r="D24" s="183"/>
      <c r="E24" s="40">
        <v>6</v>
      </c>
      <c r="F24" s="67"/>
      <c r="G24" s="67">
        <f t="shared" ref="G24:G43" si="1">E24*F24</f>
        <v>0</v>
      </c>
      <c r="H24" s="41"/>
      <c r="I24" s="41"/>
    </row>
    <row r="25" spans="1:15" x14ac:dyDescent="0.15">
      <c r="A25" s="180"/>
      <c r="B25" s="175"/>
      <c r="C25" s="24">
        <v>14</v>
      </c>
      <c r="D25" s="183"/>
      <c r="E25" s="40">
        <v>5</v>
      </c>
      <c r="F25" s="67"/>
      <c r="G25" s="67">
        <f t="shared" si="1"/>
        <v>0</v>
      </c>
      <c r="H25" s="41"/>
      <c r="I25" s="41"/>
    </row>
    <row r="26" spans="1:15" x14ac:dyDescent="0.15">
      <c r="A26" s="180"/>
      <c r="B26" s="175"/>
      <c r="C26" s="24">
        <v>16</v>
      </c>
      <c r="D26" s="183"/>
      <c r="E26" s="41">
        <v>2</v>
      </c>
      <c r="F26" s="67"/>
      <c r="G26" s="67">
        <f t="shared" si="1"/>
        <v>0</v>
      </c>
      <c r="H26" s="41"/>
      <c r="I26" s="41"/>
    </row>
    <row r="27" spans="1:15" x14ac:dyDescent="0.15">
      <c r="A27" s="180"/>
      <c r="B27" s="175"/>
      <c r="C27" s="24">
        <v>17</v>
      </c>
      <c r="D27" s="183"/>
      <c r="E27" s="41">
        <v>5</v>
      </c>
      <c r="F27" s="67"/>
      <c r="G27" s="67">
        <f t="shared" si="1"/>
        <v>0</v>
      </c>
      <c r="H27" s="41"/>
      <c r="I27" s="41"/>
    </row>
    <row r="28" spans="1:15" x14ac:dyDescent="0.15">
      <c r="A28" s="180"/>
      <c r="B28" s="175"/>
      <c r="C28" s="24">
        <v>18</v>
      </c>
      <c r="D28" s="183"/>
      <c r="E28" s="41">
        <v>1</v>
      </c>
      <c r="F28" s="67"/>
      <c r="G28" s="67">
        <f t="shared" si="1"/>
        <v>0</v>
      </c>
      <c r="H28" s="41"/>
      <c r="I28" s="41"/>
    </row>
    <row r="29" spans="1:15" x14ac:dyDescent="0.15">
      <c r="A29" s="180"/>
      <c r="B29" s="175"/>
      <c r="C29" s="24">
        <v>19</v>
      </c>
      <c r="D29" s="183"/>
      <c r="E29" s="41">
        <v>2</v>
      </c>
      <c r="F29" s="67"/>
      <c r="G29" s="67">
        <f t="shared" si="1"/>
        <v>0</v>
      </c>
      <c r="H29" s="41"/>
      <c r="I29" s="41"/>
    </row>
    <row r="30" spans="1:15" x14ac:dyDescent="0.15">
      <c r="A30" s="180"/>
      <c r="B30" s="175"/>
      <c r="C30" s="24">
        <v>20</v>
      </c>
      <c r="D30" s="183"/>
      <c r="E30" s="41">
        <v>2</v>
      </c>
      <c r="F30" s="67"/>
      <c r="G30" s="67">
        <f t="shared" si="1"/>
        <v>0</v>
      </c>
      <c r="H30" s="41"/>
      <c r="I30" s="41"/>
    </row>
    <row r="31" spans="1:15" x14ac:dyDescent="0.15">
      <c r="A31" s="180"/>
      <c r="B31" s="175"/>
      <c r="C31" s="24">
        <v>21</v>
      </c>
      <c r="D31" s="183"/>
      <c r="E31" s="41">
        <v>1</v>
      </c>
      <c r="F31" s="67"/>
      <c r="G31" s="67">
        <f t="shared" si="1"/>
        <v>0</v>
      </c>
      <c r="H31" s="41"/>
      <c r="I31" s="41"/>
    </row>
    <row r="32" spans="1:15" x14ac:dyDescent="0.15">
      <c r="A32" s="180"/>
      <c r="B32" s="175"/>
      <c r="C32" s="24">
        <v>22</v>
      </c>
      <c r="D32" s="183"/>
      <c r="E32" s="41">
        <v>2</v>
      </c>
      <c r="F32" s="67"/>
      <c r="G32" s="67">
        <f t="shared" si="1"/>
        <v>0</v>
      </c>
      <c r="H32" s="41"/>
      <c r="I32" s="41"/>
    </row>
    <row r="33" spans="1:18" x14ac:dyDescent="0.15">
      <c r="A33" s="180"/>
      <c r="B33" s="175"/>
      <c r="C33" s="24">
        <v>24</v>
      </c>
      <c r="D33" s="183"/>
      <c r="E33" s="41">
        <v>1</v>
      </c>
      <c r="F33" s="67"/>
      <c r="G33" s="67">
        <f t="shared" si="1"/>
        <v>0</v>
      </c>
      <c r="H33" s="41"/>
      <c r="I33" s="41"/>
    </row>
    <row r="34" spans="1:18" x14ac:dyDescent="0.15">
      <c r="A34" s="180"/>
      <c r="B34" s="175"/>
      <c r="C34" s="24">
        <v>25</v>
      </c>
      <c r="D34" s="183"/>
      <c r="E34" s="41">
        <v>1</v>
      </c>
      <c r="F34" s="67"/>
      <c r="G34" s="67">
        <f t="shared" si="1"/>
        <v>0</v>
      </c>
      <c r="H34" s="41"/>
      <c r="I34" s="41"/>
    </row>
    <row r="35" spans="1:18" x14ac:dyDescent="0.15">
      <c r="A35" s="180"/>
      <c r="B35" s="175"/>
      <c r="C35" s="24">
        <v>26</v>
      </c>
      <c r="D35" s="183"/>
      <c r="E35" s="41">
        <v>4</v>
      </c>
      <c r="F35" s="67"/>
      <c r="G35" s="67">
        <f t="shared" si="1"/>
        <v>0</v>
      </c>
      <c r="H35" s="41"/>
      <c r="I35" s="41"/>
    </row>
    <row r="36" spans="1:18" x14ac:dyDescent="0.15">
      <c r="A36" s="180"/>
      <c r="B36" s="175"/>
      <c r="C36" s="24">
        <v>27</v>
      </c>
      <c r="D36" s="183"/>
      <c r="E36" s="41">
        <v>1</v>
      </c>
      <c r="F36" s="67"/>
      <c r="G36" s="67">
        <f t="shared" si="1"/>
        <v>0</v>
      </c>
      <c r="H36" s="41"/>
      <c r="I36" s="41"/>
    </row>
    <row r="37" spans="1:18" x14ac:dyDescent="0.15">
      <c r="A37" s="180"/>
      <c r="B37" s="175"/>
      <c r="C37" s="24">
        <v>28</v>
      </c>
      <c r="D37" s="183"/>
      <c r="E37" s="41">
        <v>1</v>
      </c>
      <c r="F37" s="67"/>
      <c r="G37" s="67">
        <f t="shared" si="1"/>
        <v>0</v>
      </c>
      <c r="H37" s="41"/>
      <c r="I37" s="41"/>
    </row>
    <row r="38" spans="1:18" x14ac:dyDescent="0.15">
      <c r="A38" s="180"/>
      <c r="B38" s="175"/>
      <c r="C38" s="24">
        <v>29</v>
      </c>
      <c r="D38" s="183"/>
      <c r="E38" s="41">
        <v>1</v>
      </c>
      <c r="F38" s="67"/>
      <c r="G38" s="67">
        <f t="shared" si="1"/>
        <v>0</v>
      </c>
      <c r="H38" s="41"/>
      <c r="I38" s="41"/>
    </row>
    <row r="39" spans="1:18" x14ac:dyDescent="0.15">
      <c r="A39" s="207"/>
      <c r="B39" s="220"/>
      <c r="C39" s="25">
        <v>101</v>
      </c>
      <c r="D39" s="221"/>
      <c r="E39" s="42">
        <v>1</v>
      </c>
      <c r="F39" s="65"/>
      <c r="G39" s="65">
        <f t="shared" si="1"/>
        <v>0</v>
      </c>
      <c r="H39" s="95"/>
      <c r="I39" s="95"/>
    </row>
    <row r="40" spans="1:18" x14ac:dyDescent="0.15">
      <c r="A40" s="179" t="s">
        <v>18</v>
      </c>
      <c r="B40" s="181" t="s">
        <v>26</v>
      </c>
      <c r="C40" s="26">
        <v>1</v>
      </c>
      <c r="D40" s="182" t="s">
        <v>29</v>
      </c>
      <c r="E40" s="43">
        <v>1</v>
      </c>
      <c r="F40" s="66"/>
      <c r="G40" s="66">
        <f t="shared" si="1"/>
        <v>0</v>
      </c>
      <c r="H40" s="96"/>
      <c r="I40" s="96"/>
    </row>
    <row r="41" spans="1:18" x14ac:dyDescent="0.15">
      <c r="A41" s="180"/>
      <c r="B41" s="175"/>
      <c r="C41" s="24">
        <v>2</v>
      </c>
      <c r="D41" s="183"/>
      <c r="E41" s="40">
        <v>1</v>
      </c>
      <c r="F41" s="67"/>
      <c r="G41" s="67">
        <f t="shared" si="1"/>
        <v>0</v>
      </c>
      <c r="H41" s="41"/>
      <c r="I41" s="41"/>
    </row>
    <row r="42" spans="1:18" x14ac:dyDescent="0.15">
      <c r="A42" s="180"/>
      <c r="B42" s="175"/>
      <c r="C42" s="24">
        <v>3</v>
      </c>
      <c r="D42" s="183"/>
      <c r="E42" s="40">
        <v>1</v>
      </c>
      <c r="F42" s="67"/>
      <c r="G42" s="67">
        <f t="shared" si="1"/>
        <v>0</v>
      </c>
      <c r="H42" s="41"/>
      <c r="I42" s="41"/>
    </row>
    <row r="43" spans="1:18" x14ac:dyDescent="0.15">
      <c r="A43" s="180"/>
      <c r="B43" s="175"/>
      <c r="C43" s="24">
        <v>4</v>
      </c>
      <c r="D43" s="183"/>
      <c r="E43" s="40">
        <v>1</v>
      </c>
      <c r="F43" s="67"/>
      <c r="G43" s="67">
        <f t="shared" si="1"/>
        <v>0</v>
      </c>
      <c r="H43" s="41"/>
      <c r="I43" s="41"/>
    </row>
    <row r="44" spans="1:18" x14ac:dyDescent="0.15">
      <c r="A44" s="184" t="s">
        <v>14</v>
      </c>
      <c r="B44" s="185"/>
      <c r="C44" s="185"/>
      <c r="D44" s="186"/>
      <c r="E44" s="190">
        <f>SUM(E7:E43)</f>
        <v>83</v>
      </c>
      <c r="F44" s="194"/>
      <c r="G44" s="79" t="s">
        <v>16</v>
      </c>
      <c r="H44" s="97" t="s">
        <v>17</v>
      </c>
      <c r="I44" s="105"/>
    </row>
    <row r="45" spans="1:18" x14ac:dyDescent="0.15">
      <c r="A45" s="187"/>
      <c r="B45" s="188"/>
      <c r="C45" s="188"/>
      <c r="D45" s="189"/>
      <c r="E45" s="191"/>
      <c r="F45" s="195"/>
      <c r="G45" s="80">
        <f>SUM(G7:G43)</f>
        <v>0</v>
      </c>
      <c r="H45" s="80">
        <f>SUM(H7:H43)</f>
        <v>0</v>
      </c>
      <c r="I45" s="106"/>
      <c r="L45" s="219"/>
      <c r="M45" s="222"/>
      <c r="N45" s="117"/>
      <c r="O45" s="206"/>
      <c r="Q45" s="118"/>
      <c r="R45" s="118"/>
    </row>
    <row r="46" spans="1:18" x14ac:dyDescent="0.15">
      <c r="A46" s="7"/>
      <c r="B46" s="7"/>
      <c r="C46" s="7"/>
      <c r="D46" s="7"/>
      <c r="E46" s="44"/>
      <c r="F46" s="68"/>
      <c r="G46" s="81"/>
      <c r="H46" s="81"/>
      <c r="I46" s="3"/>
      <c r="L46" s="219"/>
      <c r="M46" s="206"/>
      <c r="N46" s="117"/>
      <c r="O46" s="206"/>
      <c r="Q46" s="118"/>
      <c r="R46" s="118"/>
    </row>
    <row r="47" spans="1:18" x14ac:dyDescent="0.15">
      <c r="A47" s="164" t="s">
        <v>50</v>
      </c>
      <c r="B47" s="140"/>
      <c r="C47" s="140"/>
      <c r="D47" s="141"/>
      <c r="E47" s="142"/>
      <c r="F47" s="140"/>
      <c r="G47" s="142"/>
      <c r="H47" s="143"/>
      <c r="I47" s="140"/>
      <c r="L47" s="219"/>
      <c r="M47" s="206"/>
      <c r="N47" s="117"/>
      <c r="O47" s="206"/>
      <c r="Q47" s="118"/>
      <c r="R47" s="118"/>
    </row>
    <row r="48" spans="1:18" ht="18" customHeight="1" thickBot="1" x14ac:dyDescent="0.2">
      <c r="A48" s="155" t="s">
        <v>12</v>
      </c>
      <c r="B48" s="172" t="s">
        <v>10</v>
      </c>
      <c r="C48" s="173"/>
      <c r="D48" s="107" t="s">
        <v>13</v>
      </c>
      <c r="E48" s="138" t="s">
        <v>0</v>
      </c>
      <c r="F48" s="137" t="s">
        <v>2</v>
      </c>
      <c r="G48" s="138" t="s">
        <v>4</v>
      </c>
      <c r="H48" s="139" t="s">
        <v>9</v>
      </c>
      <c r="I48" s="107" t="s">
        <v>6</v>
      </c>
      <c r="L48" s="219"/>
      <c r="M48" s="206"/>
      <c r="N48" s="117"/>
      <c r="O48" s="206"/>
      <c r="Q48" s="118"/>
      <c r="R48" s="118"/>
    </row>
    <row r="49" spans="1:18" ht="14.25" thickTop="1" x14ac:dyDescent="0.15">
      <c r="A49" s="229" t="s">
        <v>61</v>
      </c>
      <c r="B49" s="196" t="s">
        <v>62</v>
      </c>
      <c r="C49" s="156">
        <v>1</v>
      </c>
      <c r="D49" s="240" t="s">
        <v>29</v>
      </c>
      <c r="E49" s="45">
        <v>1</v>
      </c>
      <c r="F49" s="69"/>
      <c r="G49" s="82"/>
      <c r="H49" s="69"/>
      <c r="I49" s="144"/>
      <c r="L49" s="219"/>
      <c r="M49" s="206"/>
      <c r="N49" s="117"/>
      <c r="O49" s="206"/>
      <c r="Q49" s="118"/>
      <c r="R49" s="118"/>
    </row>
    <row r="50" spans="1:18" x14ac:dyDescent="0.15">
      <c r="A50" s="230"/>
      <c r="B50" s="197"/>
      <c r="C50" s="157">
        <v>2</v>
      </c>
      <c r="D50" s="241"/>
      <c r="E50" s="46">
        <v>1</v>
      </c>
      <c r="F50" s="129"/>
      <c r="G50" s="83"/>
      <c r="H50" s="129"/>
      <c r="I50" s="145"/>
      <c r="L50" s="219"/>
      <c r="M50" s="206"/>
      <c r="N50" s="117"/>
      <c r="O50" s="206"/>
      <c r="Q50" s="118"/>
      <c r="R50" s="118"/>
    </row>
    <row r="51" spans="1:18" x14ac:dyDescent="0.15">
      <c r="A51" s="230"/>
      <c r="B51" s="197"/>
      <c r="C51" s="158">
        <v>4</v>
      </c>
      <c r="D51" s="241"/>
      <c r="E51" s="47">
        <v>1</v>
      </c>
      <c r="F51" s="129"/>
      <c r="G51" s="83"/>
      <c r="H51" s="129"/>
      <c r="I51" s="145"/>
      <c r="L51" s="219"/>
      <c r="M51" s="222"/>
      <c r="N51" s="117"/>
      <c r="O51" s="222"/>
      <c r="Q51" s="120"/>
      <c r="R51" s="120"/>
    </row>
    <row r="52" spans="1:18" x14ac:dyDescent="0.15">
      <c r="A52" s="230"/>
      <c r="B52" s="198"/>
      <c r="C52" s="159">
        <v>5</v>
      </c>
      <c r="D52" s="241"/>
      <c r="E52" s="48">
        <v>5</v>
      </c>
      <c r="F52" s="130"/>
      <c r="G52" s="84"/>
      <c r="H52" s="130"/>
      <c r="I52" s="146"/>
      <c r="L52" s="219"/>
      <c r="M52" s="222"/>
      <c r="N52" s="117"/>
      <c r="O52" s="222"/>
      <c r="Q52" s="120"/>
      <c r="R52" s="120"/>
    </row>
    <row r="53" spans="1:18" x14ac:dyDescent="0.15">
      <c r="A53" s="230"/>
      <c r="B53" s="198"/>
      <c r="C53" s="159" t="s">
        <v>103</v>
      </c>
      <c r="D53" s="241"/>
      <c r="E53" s="45">
        <v>1</v>
      </c>
      <c r="F53" s="130"/>
      <c r="G53" s="84"/>
      <c r="H53" s="130"/>
      <c r="I53" s="146"/>
      <c r="L53" s="219"/>
      <c r="M53" s="222"/>
      <c r="N53" s="117"/>
      <c r="O53" s="222"/>
      <c r="Q53" s="120"/>
      <c r="R53" s="120"/>
    </row>
    <row r="54" spans="1:18" x14ac:dyDescent="0.15">
      <c r="A54" s="230"/>
      <c r="B54" s="198"/>
      <c r="C54" s="159" t="s">
        <v>106</v>
      </c>
      <c r="D54" s="241"/>
      <c r="E54" s="49">
        <v>1</v>
      </c>
      <c r="F54" s="130"/>
      <c r="G54" s="84"/>
      <c r="H54" s="130"/>
      <c r="I54" s="146"/>
      <c r="L54" s="219"/>
      <c r="M54" s="222"/>
      <c r="N54" s="117"/>
      <c r="O54" s="222"/>
      <c r="Q54" s="120"/>
      <c r="R54" s="120"/>
    </row>
    <row r="55" spans="1:18" x14ac:dyDescent="0.15">
      <c r="A55" s="230"/>
      <c r="B55" s="232" t="s">
        <v>58</v>
      </c>
      <c r="C55" s="160">
        <v>101</v>
      </c>
      <c r="D55" s="223" t="s">
        <v>29</v>
      </c>
      <c r="E55" s="46">
        <v>1</v>
      </c>
      <c r="F55" s="128"/>
      <c r="G55" s="85"/>
      <c r="H55" s="128"/>
      <c r="I55" s="128"/>
      <c r="L55" s="219"/>
      <c r="M55" s="222"/>
      <c r="N55" s="117"/>
      <c r="O55" s="222"/>
      <c r="Q55" s="120"/>
      <c r="R55" s="120"/>
    </row>
    <row r="56" spans="1:18" x14ac:dyDescent="0.15">
      <c r="A56" s="230"/>
      <c r="B56" s="233"/>
      <c r="C56" s="159">
        <v>1</v>
      </c>
      <c r="D56" s="223"/>
      <c r="E56" s="47">
        <v>5</v>
      </c>
      <c r="F56" s="129"/>
      <c r="G56" s="83"/>
      <c r="H56" s="129"/>
      <c r="I56" s="145"/>
      <c r="L56" s="219"/>
      <c r="M56" s="222"/>
      <c r="N56" s="117"/>
      <c r="O56" s="222"/>
      <c r="Q56" s="120"/>
      <c r="R56" s="120"/>
    </row>
    <row r="57" spans="1:18" x14ac:dyDescent="0.15">
      <c r="A57" s="230"/>
      <c r="B57" s="233"/>
      <c r="C57" s="159">
        <v>2</v>
      </c>
      <c r="D57" s="223"/>
      <c r="E57" s="47">
        <v>1</v>
      </c>
      <c r="F57" s="129"/>
      <c r="G57" s="83"/>
      <c r="H57" s="129"/>
      <c r="I57" s="145"/>
      <c r="L57" s="219"/>
      <c r="M57" s="222"/>
      <c r="N57" s="117"/>
      <c r="O57" s="222"/>
      <c r="Q57" s="120"/>
      <c r="R57" s="120"/>
    </row>
    <row r="58" spans="1:18" x14ac:dyDescent="0.15">
      <c r="A58" s="230"/>
      <c r="B58" s="233"/>
      <c r="C58" s="159">
        <v>3</v>
      </c>
      <c r="D58" s="223"/>
      <c r="E58" s="47">
        <v>1</v>
      </c>
      <c r="F58" s="129"/>
      <c r="G58" s="83"/>
      <c r="H58" s="129"/>
      <c r="I58" s="145"/>
      <c r="L58" s="219"/>
      <c r="M58" s="222"/>
      <c r="N58" s="117"/>
      <c r="O58" s="222"/>
      <c r="Q58" s="120"/>
      <c r="R58" s="120"/>
    </row>
    <row r="59" spans="1:18" x14ac:dyDescent="0.15">
      <c r="A59" s="230"/>
      <c r="B59" s="233"/>
      <c r="C59" s="159">
        <v>4</v>
      </c>
      <c r="D59" s="223"/>
      <c r="E59" s="47">
        <v>1</v>
      </c>
      <c r="F59" s="129"/>
      <c r="G59" s="83"/>
      <c r="H59" s="129"/>
      <c r="I59" s="145"/>
      <c r="L59" s="219"/>
      <c r="M59" s="222"/>
      <c r="N59" s="117"/>
      <c r="O59" s="222"/>
      <c r="Q59" s="120"/>
      <c r="R59" s="120"/>
    </row>
    <row r="60" spans="1:18" x14ac:dyDescent="0.15">
      <c r="A60" s="230"/>
      <c r="B60" s="233"/>
      <c r="C60" s="159">
        <v>5</v>
      </c>
      <c r="D60" s="223"/>
      <c r="E60" s="47">
        <v>3</v>
      </c>
      <c r="F60" s="129"/>
      <c r="G60" s="83"/>
      <c r="H60" s="129"/>
      <c r="I60" s="145"/>
      <c r="L60" s="219"/>
      <c r="M60" s="222"/>
      <c r="N60" s="117"/>
      <c r="O60" s="222"/>
      <c r="Q60" s="120"/>
      <c r="R60" s="120"/>
    </row>
    <row r="61" spans="1:18" x14ac:dyDescent="0.15">
      <c r="A61" s="230"/>
      <c r="B61" s="233"/>
      <c r="C61" s="159">
        <v>6</v>
      </c>
      <c r="D61" s="223"/>
      <c r="E61" s="47">
        <v>1</v>
      </c>
      <c r="F61" s="129"/>
      <c r="G61" s="83"/>
      <c r="H61" s="129"/>
      <c r="I61" s="145"/>
      <c r="L61" s="219"/>
      <c r="M61" s="222"/>
      <c r="N61" s="117"/>
      <c r="O61" s="222"/>
      <c r="Q61" s="120"/>
      <c r="R61" s="120"/>
    </row>
    <row r="62" spans="1:18" x14ac:dyDescent="0.15">
      <c r="A62" s="230"/>
      <c r="B62" s="234"/>
      <c r="C62" s="159">
        <v>7</v>
      </c>
      <c r="D62" s="223"/>
      <c r="E62" s="47">
        <v>2</v>
      </c>
      <c r="F62" s="130"/>
      <c r="G62" s="84"/>
      <c r="H62" s="130"/>
      <c r="I62" s="146"/>
      <c r="L62" s="219"/>
      <c r="M62" s="222"/>
      <c r="N62" s="117"/>
      <c r="O62" s="222"/>
      <c r="Q62" s="120"/>
      <c r="R62" s="120"/>
    </row>
    <row r="63" spans="1:18" x14ac:dyDescent="0.15">
      <c r="A63" s="230"/>
      <c r="B63" s="234"/>
      <c r="C63" s="157" t="s">
        <v>103</v>
      </c>
      <c r="D63" s="223"/>
      <c r="E63" s="45">
        <v>1</v>
      </c>
      <c r="F63" s="130"/>
      <c r="G63" s="84"/>
      <c r="H63" s="130"/>
      <c r="I63" s="146"/>
      <c r="L63" s="219"/>
      <c r="M63" s="222"/>
      <c r="N63" s="117"/>
      <c r="O63" s="222"/>
      <c r="Q63" s="120"/>
      <c r="R63" s="120"/>
    </row>
    <row r="64" spans="1:18" x14ac:dyDescent="0.15">
      <c r="A64" s="230"/>
      <c r="B64" s="235"/>
      <c r="C64" s="27" t="s">
        <v>35</v>
      </c>
      <c r="D64" s="236"/>
      <c r="E64" s="50">
        <v>1</v>
      </c>
      <c r="F64" s="131"/>
      <c r="G64" s="86"/>
      <c r="H64" s="131"/>
      <c r="I64" s="147"/>
      <c r="L64" s="219"/>
      <c r="M64" s="222"/>
      <c r="N64" s="117"/>
      <c r="O64" s="222"/>
      <c r="Q64" s="120"/>
      <c r="R64" s="120"/>
    </row>
    <row r="65" spans="1:18" x14ac:dyDescent="0.15">
      <c r="A65" s="230"/>
      <c r="B65" s="198" t="s">
        <v>34</v>
      </c>
      <c r="C65" s="160">
        <v>1</v>
      </c>
      <c r="D65" s="223" t="s">
        <v>29</v>
      </c>
      <c r="E65" s="46">
        <v>5</v>
      </c>
      <c r="F65" s="69"/>
      <c r="G65" s="82"/>
      <c r="H65" s="69"/>
      <c r="I65" s="144"/>
      <c r="L65" s="219"/>
      <c r="M65" s="222"/>
      <c r="N65" s="117"/>
      <c r="O65" s="222"/>
      <c r="Q65" s="120"/>
      <c r="R65" s="120"/>
    </row>
    <row r="66" spans="1:18" x14ac:dyDescent="0.15">
      <c r="A66" s="230"/>
      <c r="B66" s="198"/>
      <c r="C66" s="159">
        <v>2</v>
      </c>
      <c r="D66" s="223"/>
      <c r="E66" s="47">
        <v>1</v>
      </c>
      <c r="F66" s="129"/>
      <c r="G66" s="83"/>
      <c r="H66" s="129"/>
      <c r="I66" s="145"/>
      <c r="L66" s="219"/>
      <c r="M66" s="222"/>
      <c r="N66" s="117"/>
      <c r="O66" s="222"/>
      <c r="Q66" s="120"/>
      <c r="R66" s="120"/>
    </row>
    <row r="67" spans="1:18" x14ac:dyDescent="0.15">
      <c r="A67" s="230"/>
      <c r="B67" s="198"/>
      <c r="C67" s="159">
        <v>3</v>
      </c>
      <c r="D67" s="223"/>
      <c r="E67" s="47">
        <v>2</v>
      </c>
      <c r="F67" s="129"/>
      <c r="G67" s="83"/>
      <c r="H67" s="129"/>
      <c r="I67" s="145"/>
      <c r="L67" s="219"/>
      <c r="M67" s="222"/>
      <c r="N67" s="117"/>
      <c r="O67" s="222"/>
      <c r="Q67" s="120"/>
      <c r="R67" s="120"/>
    </row>
    <row r="68" spans="1:18" x14ac:dyDescent="0.15">
      <c r="A68" s="230"/>
      <c r="B68" s="198"/>
      <c r="C68" s="159">
        <v>4</v>
      </c>
      <c r="D68" s="223"/>
      <c r="E68" s="51">
        <v>2</v>
      </c>
      <c r="F68" s="130"/>
      <c r="G68" s="84"/>
      <c r="H68" s="130"/>
      <c r="I68" s="146"/>
      <c r="L68" s="219"/>
      <c r="M68" s="222"/>
      <c r="N68" s="117"/>
      <c r="O68" s="222"/>
      <c r="Q68" s="120"/>
      <c r="R68" s="120"/>
    </row>
    <row r="69" spans="1:18" x14ac:dyDescent="0.15">
      <c r="A69" s="230"/>
      <c r="B69" s="237" t="s">
        <v>63</v>
      </c>
      <c r="C69" s="160">
        <v>11</v>
      </c>
      <c r="D69" s="239" t="s">
        <v>29</v>
      </c>
      <c r="E69" s="52">
        <v>4</v>
      </c>
      <c r="F69" s="128"/>
      <c r="G69" s="85"/>
      <c r="H69" s="128"/>
      <c r="I69" s="128"/>
      <c r="L69" s="219"/>
      <c r="M69" s="222"/>
      <c r="N69" s="117"/>
      <c r="O69" s="222"/>
      <c r="Q69" s="120"/>
      <c r="R69" s="120"/>
    </row>
    <row r="70" spans="1:18" x14ac:dyDescent="0.15">
      <c r="A70" s="230"/>
      <c r="B70" s="197"/>
      <c r="C70" s="159">
        <v>12</v>
      </c>
      <c r="D70" s="223"/>
      <c r="E70" s="53">
        <v>1</v>
      </c>
      <c r="F70" s="129"/>
      <c r="G70" s="83"/>
      <c r="H70" s="129"/>
      <c r="I70" s="145"/>
      <c r="L70" s="219"/>
      <c r="M70" s="222"/>
      <c r="N70" s="117"/>
      <c r="O70" s="222"/>
      <c r="Q70" s="120"/>
      <c r="R70" s="120"/>
    </row>
    <row r="71" spans="1:18" x14ac:dyDescent="0.15">
      <c r="A71" s="230"/>
      <c r="B71" s="197"/>
      <c r="C71" s="159">
        <v>13</v>
      </c>
      <c r="D71" s="223"/>
      <c r="E71" s="47">
        <v>3</v>
      </c>
      <c r="F71" s="129"/>
      <c r="G71" s="83"/>
      <c r="H71" s="129"/>
      <c r="I71" s="145"/>
      <c r="L71" s="219"/>
      <c r="M71" s="222"/>
      <c r="N71" s="117"/>
      <c r="O71" s="222"/>
      <c r="Q71" s="120"/>
      <c r="R71" s="120"/>
    </row>
    <row r="72" spans="1:18" x14ac:dyDescent="0.15">
      <c r="A72" s="230"/>
      <c r="B72" s="197"/>
      <c r="C72" s="159">
        <v>14</v>
      </c>
      <c r="D72" s="223"/>
      <c r="E72" s="47">
        <v>4</v>
      </c>
      <c r="F72" s="129"/>
      <c r="G72" s="83"/>
      <c r="H72" s="129"/>
      <c r="I72" s="145"/>
      <c r="L72" s="219"/>
      <c r="M72" s="222"/>
      <c r="N72" s="117"/>
      <c r="O72" s="222"/>
      <c r="Q72" s="120"/>
      <c r="R72" s="120"/>
    </row>
    <row r="73" spans="1:18" x14ac:dyDescent="0.15">
      <c r="A73" s="230"/>
      <c r="B73" s="197"/>
      <c r="C73" s="159">
        <v>15</v>
      </c>
      <c r="D73" s="223"/>
      <c r="E73" s="47">
        <v>1</v>
      </c>
      <c r="F73" s="129"/>
      <c r="G73" s="83"/>
      <c r="H73" s="129"/>
      <c r="I73" s="145"/>
      <c r="L73" s="219"/>
      <c r="M73" s="222"/>
      <c r="N73" s="117"/>
      <c r="O73" s="222"/>
      <c r="Q73" s="120"/>
      <c r="R73" s="120"/>
    </row>
    <row r="74" spans="1:18" x14ac:dyDescent="0.15">
      <c r="A74" s="230"/>
      <c r="B74" s="197"/>
      <c r="C74" s="159">
        <v>21</v>
      </c>
      <c r="D74" s="223"/>
      <c r="E74" s="47">
        <v>1</v>
      </c>
      <c r="F74" s="129"/>
      <c r="G74" s="83"/>
      <c r="H74" s="129"/>
      <c r="I74" s="145"/>
      <c r="L74" s="219"/>
      <c r="M74" s="222"/>
      <c r="N74" s="117"/>
      <c r="O74" s="222"/>
      <c r="Q74" s="120"/>
      <c r="R74" s="120"/>
    </row>
    <row r="75" spans="1:18" x14ac:dyDescent="0.15">
      <c r="A75" s="230"/>
      <c r="B75" s="197"/>
      <c r="C75" s="159">
        <v>22</v>
      </c>
      <c r="D75" s="223"/>
      <c r="E75" s="47">
        <v>1</v>
      </c>
      <c r="F75" s="129"/>
      <c r="G75" s="83"/>
      <c r="H75" s="129"/>
      <c r="I75" s="145"/>
      <c r="L75" s="219"/>
      <c r="M75" s="222"/>
      <c r="N75" s="117"/>
      <c r="O75" s="222"/>
      <c r="Q75" s="120"/>
      <c r="R75" s="120"/>
    </row>
    <row r="76" spans="1:18" x14ac:dyDescent="0.15">
      <c r="A76" s="230"/>
      <c r="B76" s="197"/>
      <c r="C76" s="159">
        <v>31</v>
      </c>
      <c r="D76" s="223"/>
      <c r="E76" s="47">
        <v>5</v>
      </c>
      <c r="F76" s="129"/>
      <c r="G76" s="83"/>
      <c r="H76" s="129"/>
      <c r="I76" s="145"/>
      <c r="L76" s="219"/>
      <c r="M76" s="222"/>
      <c r="N76" s="117"/>
      <c r="O76" s="222"/>
      <c r="Q76" s="120"/>
      <c r="R76" s="120"/>
    </row>
    <row r="77" spans="1:18" x14ac:dyDescent="0.15">
      <c r="A77" s="230"/>
      <c r="B77" s="197"/>
      <c r="C77" s="159">
        <v>32</v>
      </c>
      <c r="D77" s="223"/>
      <c r="E77" s="47">
        <v>1</v>
      </c>
      <c r="F77" s="129"/>
      <c r="G77" s="83"/>
      <c r="H77" s="129"/>
      <c r="I77" s="145"/>
      <c r="L77" s="219"/>
      <c r="M77" s="222"/>
      <c r="N77" s="117"/>
      <c r="O77" s="222"/>
      <c r="Q77" s="120"/>
      <c r="R77" s="120"/>
    </row>
    <row r="78" spans="1:18" x14ac:dyDescent="0.15">
      <c r="A78" s="230"/>
      <c r="B78" s="197"/>
      <c r="C78" s="159">
        <v>33</v>
      </c>
      <c r="D78" s="223"/>
      <c r="E78" s="47">
        <v>4</v>
      </c>
      <c r="F78" s="129"/>
      <c r="G78" s="83"/>
      <c r="H78" s="129"/>
      <c r="I78" s="145"/>
      <c r="L78" s="219"/>
      <c r="M78" s="222"/>
      <c r="N78" s="117"/>
      <c r="O78" s="222"/>
      <c r="Q78" s="120"/>
      <c r="R78" s="120"/>
    </row>
    <row r="79" spans="1:18" ht="12.6" customHeight="1" x14ac:dyDescent="0.15">
      <c r="A79" s="230"/>
      <c r="B79" s="197"/>
      <c r="C79" s="159">
        <v>34</v>
      </c>
      <c r="D79" s="223"/>
      <c r="E79" s="47">
        <v>2</v>
      </c>
      <c r="F79" s="129"/>
      <c r="G79" s="83"/>
      <c r="H79" s="129"/>
      <c r="I79" s="145"/>
      <c r="L79" s="219"/>
      <c r="M79" s="222"/>
      <c r="N79" s="117"/>
      <c r="O79" s="222"/>
      <c r="Q79" s="120"/>
      <c r="R79" s="120"/>
    </row>
    <row r="80" spans="1:18" x14ac:dyDescent="0.15">
      <c r="A80" s="230"/>
      <c r="B80" s="197"/>
      <c r="C80" s="159">
        <v>35</v>
      </c>
      <c r="D80" s="223"/>
      <c r="E80" s="47">
        <v>1</v>
      </c>
      <c r="F80" s="129"/>
      <c r="G80" s="83"/>
      <c r="H80" s="129"/>
      <c r="I80" s="145"/>
      <c r="L80" s="219"/>
      <c r="M80" s="222"/>
      <c r="N80" s="117"/>
      <c r="O80" s="222"/>
      <c r="Q80" s="120"/>
      <c r="R80" s="120"/>
    </row>
    <row r="81" spans="1:18" x14ac:dyDescent="0.15">
      <c r="A81" s="230"/>
      <c r="B81" s="197"/>
      <c r="C81" s="159">
        <v>41</v>
      </c>
      <c r="D81" s="223"/>
      <c r="E81" s="47">
        <v>5</v>
      </c>
      <c r="F81" s="129"/>
      <c r="G81" s="83"/>
      <c r="H81" s="129"/>
      <c r="I81" s="145"/>
      <c r="L81" s="219"/>
      <c r="M81" s="222"/>
      <c r="N81" s="117"/>
      <c r="O81" s="222"/>
      <c r="Q81" s="120"/>
      <c r="R81" s="120"/>
    </row>
    <row r="82" spans="1:18" x14ac:dyDescent="0.15">
      <c r="A82" s="230"/>
      <c r="B82" s="197"/>
      <c r="C82" s="159">
        <v>43</v>
      </c>
      <c r="D82" s="223"/>
      <c r="E82" s="47">
        <v>1</v>
      </c>
      <c r="F82" s="83"/>
      <c r="G82" s="83"/>
      <c r="H82" s="161"/>
      <c r="I82" s="161"/>
      <c r="L82" s="219"/>
      <c r="M82" s="222"/>
      <c r="N82" s="117"/>
      <c r="O82" s="222"/>
      <c r="Q82" s="120"/>
      <c r="R82" s="120"/>
    </row>
    <row r="83" spans="1:18" x14ac:dyDescent="0.15">
      <c r="A83" s="231"/>
      <c r="B83" s="238"/>
      <c r="C83" s="159" t="s">
        <v>35</v>
      </c>
      <c r="D83" s="223"/>
      <c r="E83" s="51">
        <v>1</v>
      </c>
      <c r="F83" s="136"/>
      <c r="G83" s="136"/>
      <c r="H83" s="167"/>
      <c r="I83" s="167"/>
      <c r="L83" s="219"/>
      <c r="M83" s="222"/>
      <c r="N83" s="117"/>
      <c r="O83" s="222"/>
      <c r="Q83" s="120"/>
      <c r="R83" s="120"/>
    </row>
    <row r="84" spans="1:18" x14ac:dyDescent="0.15">
      <c r="A84" s="229" t="s">
        <v>51</v>
      </c>
      <c r="B84" s="237" t="s">
        <v>65</v>
      </c>
      <c r="C84" s="28" t="s">
        <v>66</v>
      </c>
      <c r="D84" s="239" t="s">
        <v>29</v>
      </c>
      <c r="E84" s="46">
        <v>1</v>
      </c>
      <c r="F84" s="165"/>
      <c r="G84" s="166"/>
      <c r="H84" s="166"/>
      <c r="I84" s="144"/>
      <c r="L84" s="219"/>
      <c r="M84" s="222"/>
      <c r="N84" s="117"/>
      <c r="O84" s="222"/>
      <c r="Q84" s="120"/>
      <c r="R84" s="120"/>
    </row>
    <row r="85" spans="1:18" x14ac:dyDescent="0.15">
      <c r="A85" s="230"/>
      <c r="B85" s="197"/>
      <c r="C85" s="157" t="s">
        <v>67</v>
      </c>
      <c r="D85" s="223"/>
      <c r="E85" s="47">
        <v>2</v>
      </c>
      <c r="F85" s="70"/>
      <c r="G85" s="83"/>
      <c r="H85" s="83"/>
      <c r="I85" s="145"/>
      <c r="L85" s="219"/>
      <c r="M85" s="222"/>
      <c r="N85" s="117"/>
      <c r="O85" s="222"/>
      <c r="Q85" s="120"/>
      <c r="R85" s="120"/>
    </row>
    <row r="86" spans="1:18" x14ac:dyDescent="0.15">
      <c r="A86" s="230"/>
      <c r="B86" s="197"/>
      <c r="C86" s="157" t="s">
        <v>68</v>
      </c>
      <c r="D86" s="223"/>
      <c r="E86" s="47">
        <v>1</v>
      </c>
      <c r="F86" s="70"/>
      <c r="G86" s="83"/>
      <c r="H86" s="83"/>
      <c r="I86" s="145"/>
      <c r="L86" s="219"/>
      <c r="M86" s="222"/>
      <c r="N86" s="117"/>
      <c r="O86" s="222"/>
      <c r="Q86" s="120"/>
      <c r="R86" s="120"/>
    </row>
    <row r="87" spans="1:18" x14ac:dyDescent="0.15">
      <c r="A87" s="230"/>
      <c r="B87" s="197"/>
      <c r="C87" s="157" t="s">
        <v>69</v>
      </c>
      <c r="D87" s="223"/>
      <c r="E87" s="47">
        <v>6</v>
      </c>
      <c r="F87" s="70"/>
      <c r="G87" s="83"/>
      <c r="H87" s="83"/>
      <c r="I87" s="145"/>
      <c r="L87" s="219"/>
      <c r="M87" s="222"/>
      <c r="N87" s="117"/>
      <c r="O87" s="222"/>
      <c r="Q87" s="120"/>
      <c r="R87" s="120"/>
    </row>
    <row r="88" spans="1:18" x14ac:dyDescent="0.15">
      <c r="A88" s="230"/>
      <c r="B88" s="197"/>
      <c r="C88" s="157" t="s">
        <v>23</v>
      </c>
      <c r="D88" s="223"/>
      <c r="E88" s="47">
        <v>1</v>
      </c>
      <c r="F88" s="70"/>
      <c r="G88" s="83"/>
      <c r="H88" s="83"/>
      <c r="I88" s="145"/>
      <c r="L88" s="219"/>
      <c r="M88" s="222"/>
      <c r="N88" s="117"/>
      <c r="O88" s="222"/>
      <c r="Q88" s="120"/>
      <c r="R88" s="120"/>
    </row>
    <row r="89" spans="1:18" x14ac:dyDescent="0.15">
      <c r="A89" s="230"/>
      <c r="B89" s="197"/>
      <c r="C89" s="157" t="s">
        <v>70</v>
      </c>
      <c r="D89" s="223"/>
      <c r="E89" s="47">
        <v>2</v>
      </c>
      <c r="F89" s="70"/>
      <c r="G89" s="83"/>
      <c r="H89" s="83"/>
      <c r="I89" s="145"/>
      <c r="L89" s="219"/>
      <c r="M89" s="222"/>
      <c r="N89" s="117"/>
      <c r="O89" s="222"/>
      <c r="Q89" s="120"/>
      <c r="R89" s="120"/>
    </row>
    <row r="90" spans="1:18" x14ac:dyDescent="0.15">
      <c r="A90" s="230"/>
      <c r="B90" s="197"/>
      <c r="C90" s="157" t="s">
        <v>71</v>
      </c>
      <c r="D90" s="223"/>
      <c r="E90" s="47">
        <v>1</v>
      </c>
      <c r="F90" s="70"/>
      <c r="G90" s="83"/>
      <c r="H90" s="83"/>
      <c r="I90" s="145"/>
      <c r="L90" s="219"/>
      <c r="M90" s="222"/>
      <c r="N90" s="117"/>
      <c r="O90" s="222"/>
      <c r="Q90" s="120"/>
      <c r="R90" s="120"/>
    </row>
    <row r="91" spans="1:18" x14ac:dyDescent="0.15">
      <c r="A91" s="230"/>
      <c r="B91" s="197"/>
      <c r="C91" s="157" t="s">
        <v>72</v>
      </c>
      <c r="D91" s="223"/>
      <c r="E91" s="47">
        <v>2</v>
      </c>
      <c r="F91" s="70"/>
      <c r="G91" s="83"/>
      <c r="H91" s="83"/>
      <c r="I91" s="145"/>
      <c r="L91" s="219"/>
      <c r="M91" s="222"/>
      <c r="N91" s="117"/>
      <c r="O91" s="222"/>
      <c r="Q91" s="120"/>
      <c r="R91" s="120"/>
    </row>
    <row r="92" spans="1:18" x14ac:dyDescent="0.15">
      <c r="A92" s="230"/>
      <c r="B92" s="197"/>
      <c r="C92" s="157" t="s">
        <v>73</v>
      </c>
      <c r="D92" s="223"/>
      <c r="E92" s="47">
        <v>3</v>
      </c>
      <c r="F92" s="70"/>
      <c r="G92" s="83"/>
      <c r="H92" s="83"/>
      <c r="I92" s="145"/>
      <c r="L92" s="219"/>
      <c r="M92" s="222"/>
      <c r="N92" s="117"/>
      <c r="O92" s="222"/>
      <c r="Q92" s="120"/>
      <c r="R92" s="120"/>
    </row>
    <row r="93" spans="1:18" x14ac:dyDescent="0.15">
      <c r="A93" s="230"/>
      <c r="B93" s="197"/>
      <c r="C93" s="157" t="s">
        <v>74</v>
      </c>
      <c r="D93" s="223"/>
      <c r="E93" s="47">
        <v>6</v>
      </c>
      <c r="F93" s="70"/>
      <c r="G93" s="83"/>
      <c r="H93" s="83"/>
      <c r="I93" s="145"/>
      <c r="L93" s="219"/>
      <c r="M93" s="222"/>
      <c r="N93" s="117"/>
      <c r="O93" s="222"/>
      <c r="Q93" s="120"/>
      <c r="R93" s="120"/>
    </row>
    <row r="94" spans="1:18" x14ac:dyDescent="0.15">
      <c r="A94" s="230"/>
      <c r="B94" s="197"/>
      <c r="C94" s="157" t="s">
        <v>75</v>
      </c>
      <c r="D94" s="223"/>
      <c r="E94" s="47">
        <v>1</v>
      </c>
      <c r="F94" s="70"/>
      <c r="G94" s="83"/>
      <c r="H94" s="83"/>
      <c r="I94" s="145"/>
      <c r="L94" s="219"/>
      <c r="M94" s="222"/>
      <c r="N94" s="117"/>
      <c r="O94" s="222"/>
      <c r="Q94" s="120"/>
      <c r="R94" s="120"/>
    </row>
    <row r="95" spans="1:18" x14ac:dyDescent="0.15">
      <c r="A95" s="230"/>
      <c r="B95" s="197"/>
      <c r="C95" s="157" t="s">
        <v>76</v>
      </c>
      <c r="D95" s="223"/>
      <c r="E95" s="47">
        <v>2</v>
      </c>
      <c r="F95" s="70"/>
      <c r="G95" s="83"/>
      <c r="H95" s="83"/>
      <c r="I95" s="145"/>
      <c r="L95" s="219"/>
      <c r="M95" s="222"/>
      <c r="N95" s="117"/>
      <c r="O95" s="222"/>
      <c r="Q95" s="120"/>
      <c r="R95" s="120"/>
    </row>
    <row r="96" spans="1:18" x14ac:dyDescent="0.15">
      <c r="A96" s="230"/>
      <c r="B96" s="197"/>
      <c r="C96" s="157" t="s">
        <v>77</v>
      </c>
      <c r="D96" s="223"/>
      <c r="E96" s="47">
        <v>1</v>
      </c>
      <c r="F96" s="70"/>
      <c r="G96" s="83"/>
      <c r="H96" s="83"/>
      <c r="I96" s="145"/>
      <c r="L96" s="219"/>
      <c r="M96" s="222"/>
      <c r="N96" s="117"/>
      <c r="O96" s="222"/>
      <c r="Q96" s="120"/>
      <c r="R96" s="120"/>
    </row>
    <row r="97" spans="1:18" x14ac:dyDescent="0.15">
      <c r="A97" s="230"/>
      <c r="B97" s="197"/>
      <c r="C97" s="157" t="s">
        <v>60</v>
      </c>
      <c r="D97" s="223"/>
      <c r="E97" s="47">
        <v>1</v>
      </c>
      <c r="F97" s="70"/>
      <c r="G97" s="83"/>
      <c r="H97" s="83"/>
      <c r="I97" s="145"/>
      <c r="L97" s="219"/>
      <c r="M97" s="222"/>
      <c r="N97" s="117"/>
      <c r="O97" s="222"/>
      <c r="Q97" s="120"/>
      <c r="R97" s="120"/>
    </row>
    <row r="98" spans="1:18" x14ac:dyDescent="0.15">
      <c r="A98" s="230"/>
      <c r="B98" s="197"/>
      <c r="C98" s="157" t="s">
        <v>57</v>
      </c>
      <c r="D98" s="223"/>
      <c r="E98" s="47">
        <v>1</v>
      </c>
      <c r="F98" s="70"/>
      <c r="G98" s="83"/>
      <c r="H98" s="83"/>
      <c r="I98" s="145"/>
      <c r="L98" s="219"/>
      <c r="M98" s="222"/>
      <c r="N98" s="117"/>
      <c r="O98" s="222"/>
      <c r="Q98" s="120"/>
      <c r="R98" s="120"/>
    </row>
    <row r="99" spans="1:18" x14ac:dyDescent="0.15">
      <c r="A99" s="230"/>
      <c r="B99" s="197"/>
      <c r="C99" s="157" t="s">
        <v>78</v>
      </c>
      <c r="D99" s="223"/>
      <c r="E99" s="47">
        <v>2</v>
      </c>
      <c r="F99" s="70"/>
      <c r="G99" s="83"/>
      <c r="H99" s="83"/>
      <c r="I99" s="145"/>
      <c r="L99" s="219"/>
      <c r="M99" s="222"/>
      <c r="N99" s="117"/>
      <c r="O99" s="222"/>
      <c r="Q99" s="120"/>
      <c r="R99" s="120"/>
    </row>
    <row r="100" spans="1:18" x14ac:dyDescent="0.15">
      <c r="A100" s="230"/>
      <c r="B100" s="197"/>
      <c r="C100" s="157" t="s">
        <v>28</v>
      </c>
      <c r="D100" s="223"/>
      <c r="E100" s="47">
        <v>2</v>
      </c>
      <c r="F100" s="70"/>
      <c r="G100" s="83"/>
      <c r="H100" s="83"/>
      <c r="I100" s="145"/>
      <c r="L100" s="219"/>
      <c r="M100" s="222"/>
      <c r="N100" s="117"/>
      <c r="O100" s="222"/>
      <c r="Q100" s="120"/>
      <c r="R100" s="120"/>
    </row>
    <row r="101" spans="1:18" x14ac:dyDescent="0.15">
      <c r="A101" s="230"/>
      <c r="B101" s="197"/>
      <c r="C101" s="157" t="s">
        <v>79</v>
      </c>
      <c r="D101" s="223"/>
      <c r="E101" s="47">
        <v>2</v>
      </c>
      <c r="F101" s="70"/>
      <c r="G101" s="83"/>
      <c r="H101" s="83"/>
      <c r="I101" s="145"/>
      <c r="L101" s="219"/>
      <c r="M101" s="222"/>
      <c r="N101" s="117"/>
      <c r="O101" s="222"/>
      <c r="Q101" s="120"/>
      <c r="R101" s="120"/>
    </row>
    <row r="102" spans="1:18" x14ac:dyDescent="0.15">
      <c r="A102" s="230"/>
      <c r="B102" s="197"/>
      <c r="C102" s="157" t="s">
        <v>80</v>
      </c>
      <c r="D102" s="223"/>
      <c r="E102" s="47">
        <v>2</v>
      </c>
      <c r="F102" s="70"/>
      <c r="G102" s="83"/>
      <c r="H102" s="83"/>
      <c r="I102" s="145"/>
      <c r="L102" s="219"/>
      <c r="M102" s="222"/>
      <c r="N102" s="117"/>
      <c r="O102" s="222"/>
      <c r="Q102" s="120"/>
      <c r="R102" s="120"/>
    </row>
    <row r="103" spans="1:18" x14ac:dyDescent="0.15">
      <c r="A103" s="230"/>
      <c r="B103" s="197"/>
      <c r="C103" s="157" t="s">
        <v>81</v>
      </c>
      <c r="D103" s="223"/>
      <c r="E103" s="47">
        <v>4</v>
      </c>
      <c r="F103" s="70"/>
      <c r="G103" s="83"/>
      <c r="H103" s="83"/>
      <c r="I103" s="145"/>
      <c r="L103" s="219"/>
      <c r="M103" s="222"/>
      <c r="N103" s="117"/>
      <c r="O103" s="222"/>
      <c r="Q103" s="120"/>
      <c r="R103" s="120"/>
    </row>
    <row r="104" spans="1:18" x14ac:dyDescent="0.15">
      <c r="A104" s="230"/>
      <c r="B104" s="197"/>
      <c r="C104" s="157" t="s">
        <v>82</v>
      </c>
      <c r="D104" s="223"/>
      <c r="E104" s="47">
        <v>1</v>
      </c>
      <c r="F104" s="70"/>
      <c r="G104" s="83"/>
      <c r="H104" s="83"/>
      <c r="I104" s="145"/>
      <c r="L104" s="219"/>
      <c r="M104" s="222"/>
      <c r="N104" s="117"/>
      <c r="O104" s="222"/>
      <c r="Q104" s="120"/>
      <c r="R104" s="120"/>
    </row>
    <row r="105" spans="1:18" x14ac:dyDescent="0.15">
      <c r="A105" s="230"/>
      <c r="B105" s="197"/>
      <c r="C105" s="157" t="s">
        <v>83</v>
      </c>
      <c r="D105" s="223"/>
      <c r="E105" s="47">
        <v>2</v>
      </c>
      <c r="F105" s="70"/>
      <c r="G105" s="83"/>
      <c r="H105" s="83"/>
      <c r="I105" s="145"/>
      <c r="L105" s="219"/>
      <c r="M105" s="222"/>
      <c r="N105" s="117"/>
      <c r="O105" s="222"/>
      <c r="Q105" s="120"/>
      <c r="R105" s="120"/>
    </row>
    <row r="106" spans="1:18" x14ac:dyDescent="0.15">
      <c r="A106" s="230"/>
      <c r="B106" s="197"/>
      <c r="C106" s="157" t="s">
        <v>84</v>
      </c>
      <c r="D106" s="223"/>
      <c r="E106" s="47">
        <v>1</v>
      </c>
      <c r="F106" s="70"/>
      <c r="G106" s="83"/>
      <c r="H106" s="83"/>
      <c r="I106" s="145"/>
      <c r="L106" s="219"/>
      <c r="M106" s="222"/>
      <c r="N106" s="117"/>
      <c r="O106" s="222"/>
      <c r="Q106" s="120"/>
      <c r="R106" s="120"/>
    </row>
    <row r="107" spans="1:18" x14ac:dyDescent="0.15">
      <c r="A107" s="230"/>
      <c r="B107" s="197"/>
      <c r="C107" s="157" t="s">
        <v>85</v>
      </c>
      <c r="D107" s="223"/>
      <c r="E107" s="47">
        <v>1</v>
      </c>
      <c r="F107" s="70"/>
      <c r="G107" s="83"/>
      <c r="H107" s="83"/>
      <c r="I107" s="145"/>
      <c r="L107" s="219"/>
      <c r="M107" s="222"/>
      <c r="N107" s="117"/>
      <c r="O107" s="222"/>
      <c r="Q107" s="120"/>
      <c r="R107" s="120"/>
    </row>
    <row r="108" spans="1:18" x14ac:dyDescent="0.15">
      <c r="A108" s="230"/>
      <c r="B108" s="197"/>
      <c r="C108" s="157" t="s">
        <v>64</v>
      </c>
      <c r="D108" s="223"/>
      <c r="E108" s="47">
        <v>1</v>
      </c>
      <c r="F108" s="70"/>
      <c r="G108" s="83"/>
      <c r="H108" s="83"/>
      <c r="I108" s="145"/>
      <c r="L108" s="219"/>
      <c r="M108" s="222"/>
      <c r="N108" s="117"/>
      <c r="O108" s="222"/>
      <c r="Q108" s="120"/>
      <c r="R108" s="120"/>
    </row>
    <row r="109" spans="1:18" x14ac:dyDescent="0.15">
      <c r="A109" s="230"/>
      <c r="B109" s="197"/>
      <c r="C109" s="157" t="s">
        <v>86</v>
      </c>
      <c r="D109" s="223"/>
      <c r="E109" s="47">
        <v>1</v>
      </c>
      <c r="F109" s="70"/>
      <c r="G109" s="83"/>
      <c r="H109" s="83"/>
      <c r="I109" s="145"/>
      <c r="L109" s="219"/>
      <c r="M109" s="222"/>
      <c r="N109" s="117"/>
      <c r="O109" s="222"/>
      <c r="Q109" s="120"/>
      <c r="R109" s="120"/>
    </row>
    <row r="110" spans="1:18" x14ac:dyDescent="0.15">
      <c r="A110" s="230"/>
      <c r="B110" s="197"/>
      <c r="C110" s="157" t="s">
        <v>40</v>
      </c>
      <c r="D110" s="223"/>
      <c r="E110" s="47">
        <v>3</v>
      </c>
      <c r="F110" s="70"/>
      <c r="G110" s="83"/>
      <c r="H110" s="83"/>
      <c r="I110" s="145"/>
      <c r="L110" s="219"/>
      <c r="M110" s="222"/>
      <c r="N110" s="117"/>
      <c r="O110" s="222"/>
      <c r="Q110" s="120"/>
      <c r="R110" s="120"/>
    </row>
    <row r="111" spans="1:18" x14ac:dyDescent="0.15">
      <c r="A111" s="230"/>
      <c r="B111" s="197"/>
      <c r="C111" s="157" t="s">
        <v>88</v>
      </c>
      <c r="D111" s="223"/>
      <c r="E111" s="47">
        <v>2</v>
      </c>
      <c r="F111" s="70"/>
      <c r="G111" s="83"/>
      <c r="H111" s="83"/>
      <c r="I111" s="145"/>
      <c r="L111" s="219"/>
      <c r="M111" s="222"/>
      <c r="N111" s="117"/>
      <c r="O111" s="222"/>
      <c r="Q111" s="120"/>
      <c r="R111" s="120"/>
    </row>
    <row r="112" spans="1:18" x14ac:dyDescent="0.15">
      <c r="A112" s="230"/>
      <c r="B112" s="197"/>
      <c r="C112" s="157" t="s">
        <v>89</v>
      </c>
      <c r="D112" s="223"/>
      <c r="E112" s="47">
        <v>4</v>
      </c>
      <c r="F112" s="70"/>
      <c r="G112" s="83"/>
      <c r="H112" s="83"/>
      <c r="I112" s="145"/>
      <c r="L112" s="219"/>
      <c r="M112" s="222"/>
      <c r="N112" s="117"/>
      <c r="O112" s="222"/>
      <c r="Q112" s="120"/>
      <c r="R112" s="120"/>
    </row>
    <row r="113" spans="1:18" x14ac:dyDescent="0.15">
      <c r="A113" s="230"/>
      <c r="B113" s="197"/>
      <c r="C113" s="157" t="s">
        <v>90</v>
      </c>
      <c r="D113" s="223"/>
      <c r="E113" s="47">
        <v>2</v>
      </c>
      <c r="F113" s="70"/>
      <c r="G113" s="83"/>
      <c r="H113" s="83"/>
      <c r="I113" s="145"/>
      <c r="L113" s="219"/>
      <c r="M113" s="222"/>
      <c r="N113" s="117"/>
      <c r="O113" s="222"/>
      <c r="Q113" s="120"/>
      <c r="R113" s="120"/>
    </row>
    <row r="114" spans="1:18" x14ac:dyDescent="0.15">
      <c r="A114" s="230"/>
      <c r="B114" s="197"/>
      <c r="C114" s="157" t="s">
        <v>91</v>
      </c>
      <c r="D114" s="223"/>
      <c r="E114" s="47">
        <v>13</v>
      </c>
      <c r="F114" s="70"/>
      <c r="G114" s="83"/>
      <c r="H114" s="83"/>
      <c r="I114" s="145"/>
      <c r="L114" s="219"/>
      <c r="M114" s="222"/>
      <c r="N114" s="117"/>
      <c r="O114" s="222"/>
      <c r="Q114" s="120"/>
      <c r="R114" s="120"/>
    </row>
    <row r="115" spans="1:18" x14ac:dyDescent="0.15">
      <c r="A115" s="230"/>
      <c r="B115" s="197"/>
      <c r="C115" s="157" t="s">
        <v>92</v>
      </c>
      <c r="D115" s="223"/>
      <c r="E115" s="47">
        <v>2</v>
      </c>
      <c r="F115" s="70"/>
      <c r="G115" s="83"/>
      <c r="H115" s="83"/>
      <c r="I115" s="145"/>
      <c r="L115" s="219"/>
      <c r="M115" s="222"/>
      <c r="N115" s="117"/>
      <c r="O115" s="222"/>
      <c r="Q115" s="120"/>
      <c r="R115" s="120"/>
    </row>
    <row r="116" spans="1:18" x14ac:dyDescent="0.15">
      <c r="A116" s="230"/>
      <c r="B116" s="197"/>
      <c r="C116" s="157" t="s">
        <v>93</v>
      </c>
      <c r="D116" s="223"/>
      <c r="E116" s="47">
        <v>1</v>
      </c>
      <c r="F116" s="70"/>
      <c r="G116" s="83"/>
      <c r="H116" s="83"/>
      <c r="I116" s="145"/>
      <c r="L116" s="219"/>
      <c r="M116" s="222"/>
      <c r="N116" s="117"/>
      <c r="O116" s="222"/>
      <c r="Q116" s="120"/>
      <c r="R116" s="120"/>
    </row>
    <row r="117" spans="1:18" x14ac:dyDescent="0.15">
      <c r="A117" s="230"/>
      <c r="B117" s="197"/>
      <c r="C117" s="157" t="s">
        <v>87</v>
      </c>
      <c r="D117" s="223"/>
      <c r="E117" s="47">
        <v>12</v>
      </c>
      <c r="F117" s="70"/>
      <c r="G117" s="83"/>
      <c r="H117" s="83"/>
      <c r="I117" s="145"/>
      <c r="L117" s="219"/>
      <c r="M117" s="222"/>
      <c r="N117" s="117"/>
      <c r="O117" s="222"/>
      <c r="Q117" s="120"/>
      <c r="R117" s="120"/>
    </row>
    <row r="118" spans="1:18" x14ac:dyDescent="0.15">
      <c r="A118" s="230"/>
      <c r="B118" s="197"/>
      <c r="C118" s="157" t="s">
        <v>94</v>
      </c>
      <c r="D118" s="223"/>
      <c r="E118" s="47">
        <v>1</v>
      </c>
      <c r="F118" s="70"/>
      <c r="G118" s="83"/>
      <c r="H118" s="83"/>
      <c r="I118" s="145"/>
      <c r="L118" s="219"/>
      <c r="M118" s="222"/>
      <c r="N118" s="117"/>
      <c r="O118" s="222"/>
      <c r="Q118" s="120"/>
      <c r="R118" s="120"/>
    </row>
    <row r="119" spans="1:18" x14ac:dyDescent="0.15">
      <c r="A119" s="230"/>
      <c r="B119" s="197"/>
      <c r="C119" s="157" t="s">
        <v>95</v>
      </c>
      <c r="D119" s="223"/>
      <c r="E119" s="47">
        <v>4</v>
      </c>
      <c r="F119" s="70"/>
      <c r="G119" s="83"/>
      <c r="H119" s="83"/>
      <c r="I119" s="145"/>
      <c r="L119" s="219"/>
      <c r="M119" s="222"/>
      <c r="N119" s="117"/>
      <c r="O119" s="222"/>
      <c r="Q119" s="120"/>
      <c r="R119" s="120"/>
    </row>
    <row r="120" spans="1:18" x14ac:dyDescent="0.15">
      <c r="A120" s="230"/>
      <c r="B120" s="197"/>
      <c r="C120" s="157" t="s">
        <v>96</v>
      </c>
      <c r="D120" s="223"/>
      <c r="E120" s="47">
        <v>2</v>
      </c>
      <c r="F120" s="70"/>
      <c r="G120" s="83"/>
      <c r="H120" s="83"/>
      <c r="I120" s="145"/>
      <c r="L120" s="219"/>
      <c r="M120" s="222"/>
      <c r="N120" s="117"/>
      <c r="O120" s="222"/>
      <c r="Q120" s="120"/>
      <c r="R120" s="120"/>
    </row>
    <row r="121" spans="1:18" x14ac:dyDescent="0.15">
      <c r="A121" s="230"/>
      <c r="B121" s="197"/>
      <c r="C121" s="157" t="s">
        <v>97</v>
      </c>
      <c r="D121" s="223"/>
      <c r="E121" s="47">
        <v>1</v>
      </c>
      <c r="F121" s="70"/>
      <c r="G121" s="83"/>
      <c r="H121" s="83"/>
      <c r="I121" s="145"/>
      <c r="L121" s="219"/>
      <c r="M121" s="222"/>
      <c r="N121" s="117"/>
      <c r="O121" s="222"/>
      <c r="Q121" s="120"/>
      <c r="R121" s="120"/>
    </row>
    <row r="122" spans="1:18" x14ac:dyDescent="0.15">
      <c r="A122" s="230"/>
      <c r="B122" s="197"/>
      <c r="C122" s="157" t="s">
        <v>98</v>
      </c>
      <c r="D122" s="223"/>
      <c r="E122" s="47">
        <v>2</v>
      </c>
      <c r="F122" s="70"/>
      <c r="G122" s="83"/>
      <c r="H122" s="83"/>
      <c r="I122" s="145"/>
      <c r="L122" s="219"/>
      <c r="M122" s="222"/>
      <c r="N122" s="117"/>
      <c r="O122" s="222"/>
      <c r="Q122" s="120"/>
      <c r="R122" s="120"/>
    </row>
    <row r="123" spans="1:18" x14ac:dyDescent="0.15">
      <c r="A123" s="230"/>
      <c r="B123" s="197"/>
      <c r="C123" s="157" t="s">
        <v>99</v>
      </c>
      <c r="D123" s="223"/>
      <c r="E123" s="47">
        <v>2</v>
      </c>
      <c r="F123" s="70"/>
      <c r="G123" s="83"/>
      <c r="H123" s="83"/>
      <c r="I123" s="145"/>
      <c r="L123" s="219"/>
      <c r="M123" s="222"/>
      <c r="N123" s="117"/>
      <c r="O123" s="222"/>
      <c r="Q123" s="120"/>
      <c r="R123" s="120"/>
    </row>
    <row r="124" spans="1:18" x14ac:dyDescent="0.15">
      <c r="A124" s="230"/>
      <c r="B124" s="197"/>
      <c r="C124" s="157" t="s">
        <v>15</v>
      </c>
      <c r="D124" s="223"/>
      <c r="E124" s="47">
        <v>2</v>
      </c>
      <c r="F124" s="70"/>
      <c r="G124" s="83"/>
      <c r="H124" s="83"/>
      <c r="I124" s="145"/>
      <c r="L124" s="219"/>
      <c r="M124" s="222"/>
      <c r="N124" s="117"/>
      <c r="O124" s="222"/>
      <c r="Q124" s="120"/>
      <c r="R124" s="120"/>
    </row>
    <row r="125" spans="1:18" x14ac:dyDescent="0.15">
      <c r="A125" s="230"/>
      <c r="B125" s="197"/>
      <c r="C125" s="157" t="s">
        <v>105</v>
      </c>
      <c r="D125" s="223"/>
      <c r="E125" s="47">
        <v>1</v>
      </c>
      <c r="F125" s="70"/>
      <c r="G125" s="83"/>
      <c r="H125" s="83"/>
      <c r="I125" s="145"/>
      <c r="L125" s="219"/>
      <c r="M125" s="222"/>
      <c r="N125" s="117"/>
      <c r="O125" s="222"/>
      <c r="Q125" s="120"/>
      <c r="R125" s="120"/>
    </row>
    <row r="126" spans="1:18" x14ac:dyDescent="0.15">
      <c r="A126" s="230"/>
      <c r="B126" s="197"/>
      <c r="C126" s="157" t="s">
        <v>100</v>
      </c>
      <c r="D126" s="223"/>
      <c r="E126" s="47">
        <v>4</v>
      </c>
      <c r="F126" s="70"/>
      <c r="G126" s="83"/>
      <c r="H126" s="83"/>
      <c r="I126" s="145"/>
      <c r="L126" s="219"/>
      <c r="M126" s="222"/>
      <c r="N126" s="117"/>
      <c r="O126" s="222"/>
      <c r="Q126" s="120"/>
      <c r="R126" s="120"/>
    </row>
    <row r="127" spans="1:18" x14ac:dyDescent="0.15">
      <c r="A127" s="230"/>
      <c r="B127" s="197"/>
      <c r="C127" s="157" t="s">
        <v>101</v>
      </c>
      <c r="D127" s="223"/>
      <c r="E127" s="47">
        <v>3</v>
      </c>
      <c r="F127" s="70"/>
      <c r="G127" s="83"/>
      <c r="H127" s="83"/>
      <c r="I127" s="145"/>
      <c r="L127" s="219"/>
      <c r="M127" s="222"/>
      <c r="N127" s="117"/>
      <c r="O127" s="222"/>
      <c r="Q127" s="120"/>
      <c r="R127" s="120"/>
    </row>
    <row r="128" spans="1:18" x14ac:dyDescent="0.15">
      <c r="A128" s="230"/>
      <c r="B128" s="197"/>
      <c r="C128" s="157" t="s">
        <v>102</v>
      </c>
      <c r="D128" s="223"/>
      <c r="E128" s="47">
        <v>1</v>
      </c>
      <c r="F128" s="70"/>
      <c r="G128" s="83"/>
      <c r="H128" s="83"/>
      <c r="I128" s="145"/>
      <c r="L128" s="219"/>
      <c r="M128" s="222"/>
      <c r="N128" s="117"/>
      <c r="O128" s="222"/>
      <c r="Q128" s="120"/>
      <c r="R128" s="120"/>
    </row>
    <row r="129" spans="1:18" x14ac:dyDescent="0.15">
      <c r="A129" s="230"/>
      <c r="B129" s="197"/>
      <c r="C129" s="157" t="s">
        <v>104</v>
      </c>
      <c r="D129" s="223"/>
      <c r="E129" s="51">
        <v>1</v>
      </c>
      <c r="F129" s="70"/>
      <c r="G129" s="83"/>
      <c r="H129" s="83"/>
      <c r="I129" s="145"/>
      <c r="L129" s="219"/>
      <c r="M129" s="222"/>
      <c r="N129" s="117"/>
      <c r="O129" s="222"/>
      <c r="Q129" s="120"/>
      <c r="R129" s="120"/>
    </row>
    <row r="130" spans="1:18" x14ac:dyDescent="0.15">
      <c r="A130" s="230"/>
      <c r="B130" s="87"/>
      <c r="C130" s="157" t="s">
        <v>106</v>
      </c>
      <c r="D130" s="223"/>
      <c r="E130" s="47">
        <v>2</v>
      </c>
      <c r="F130" s="70"/>
      <c r="G130" s="83"/>
      <c r="H130" s="83"/>
      <c r="I130" s="145"/>
      <c r="L130" s="219"/>
      <c r="M130" s="222"/>
      <c r="N130" s="117"/>
      <c r="O130" s="222"/>
      <c r="Q130" s="120"/>
      <c r="R130" s="120"/>
    </row>
    <row r="131" spans="1:18" x14ac:dyDescent="0.15">
      <c r="A131" s="230"/>
      <c r="B131" s="87"/>
      <c r="C131" s="157" t="s">
        <v>107</v>
      </c>
      <c r="D131" s="223"/>
      <c r="E131" s="47">
        <v>1</v>
      </c>
      <c r="F131" s="70"/>
      <c r="G131" s="83"/>
      <c r="H131" s="83"/>
      <c r="I131" s="145"/>
      <c r="L131" s="219"/>
      <c r="M131" s="222"/>
      <c r="N131" s="117"/>
      <c r="O131" s="222"/>
      <c r="Q131" s="120"/>
      <c r="R131" s="120"/>
    </row>
    <row r="132" spans="1:18" x14ac:dyDescent="0.15">
      <c r="A132" s="230"/>
      <c r="B132" s="87"/>
      <c r="C132" s="157" t="s">
        <v>108</v>
      </c>
      <c r="D132" s="223"/>
      <c r="E132" s="47">
        <v>1</v>
      </c>
      <c r="F132" s="70"/>
      <c r="G132" s="83"/>
      <c r="H132" s="83"/>
      <c r="I132" s="145"/>
      <c r="L132" s="219"/>
      <c r="M132" s="222"/>
      <c r="N132" s="117"/>
      <c r="O132" s="222"/>
      <c r="Q132" s="120"/>
      <c r="R132" s="120"/>
    </row>
    <row r="133" spans="1:18" x14ac:dyDescent="0.15">
      <c r="A133" s="230"/>
      <c r="B133" s="87"/>
      <c r="C133" s="157" t="s">
        <v>103</v>
      </c>
      <c r="D133" s="223"/>
      <c r="E133" s="47">
        <v>2</v>
      </c>
      <c r="F133" s="70"/>
      <c r="G133" s="83"/>
      <c r="H133" s="83"/>
      <c r="I133" s="145"/>
      <c r="L133" s="219"/>
      <c r="M133" s="222"/>
      <c r="N133" s="117"/>
      <c r="O133" s="222"/>
      <c r="Q133" s="120"/>
      <c r="R133" s="120"/>
    </row>
    <row r="134" spans="1:18" x14ac:dyDescent="0.15">
      <c r="A134" s="230"/>
      <c r="B134" s="87"/>
      <c r="C134" s="157" t="s">
        <v>110</v>
      </c>
      <c r="D134" s="223"/>
      <c r="E134" s="47">
        <v>3</v>
      </c>
      <c r="F134" s="70"/>
      <c r="G134" s="83"/>
      <c r="H134" s="83"/>
      <c r="I134" s="145"/>
      <c r="L134" s="219"/>
      <c r="M134" s="222"/>
      <c r="N134" s="117"/>
      <c r="O134" s="222"/>
      <c r="Q134" s="120"/>
      <c r="R134" s="120"/>
    </row>
    <row r="135" spans="1:18" x14ac:dyDescent="0.15">
      <c r="A135" s="230"/>
      <c r="B135" s="87"/>
      <c r="C135" s="163" t="s">
        <v>111</v>
      </c>
      <c r="D135" s="223"/>
      <c r="E135" s="47">
        <v>1</v>
      </c>
      <c r="F135" s="70"/>
      <c r="G135" s="83"/>
      <c r="H135" s="83"/>
      <c r="I135" s="145"/>
      <c r="L135" s="219"/>
      <c r="M135" s="222"/>
      <c r="N135" s="117"/>
      <c r="O135" s="222"/>
      <c r="Q135" s="120"/>
      <c r="R135" s="120"/>
    </row>
    <row r="136" spans="1:18" x14ac:dyDescent="0.15">
      <c r="A136" s="230"/>
      <c r="B136" s="87"/>
      <c r="C136" s="157" t="s">
        <v>109</v>
      </c>
      <c r="D136" s="223"/>
      <c r="E136" s="47">
        <v>1</v>
      </c>
      <c r="F136" s="70"/>
      <c r="G136" s="83"/>
      <c r="H136" s="83"/>
      <c r="I136" s="145"/>
      <c r="L136" s="219"/>
      <c r="M136" s="222"/>
      <c r="N136" s="117"/>
      <c r="O136" s="222"/>
      <c r="Q136" s="120"/>
      <c r="R136" s="120"/>
    </row>
    <row r="137" spans="1:18" x14ac:dyDescent="0.15">
      <c r="A137" s="230"/>
      <c r="B137" s="87"/>
      <c r="C137" s="157" t="s">
        <v>112</v>
      </c>
      <c r="D137" s="223"/>
      <c r="E137" s="47">
        <v>1</v>
      </c>
      <c r="F137" s="70"/>
      <c r="G137" s="83"/>
      <c r="H137" s="83"/>
      <c r="I137" s="145"/>
      <c r="L137" s="219"/>
      <c r="M137" s="222"/>
      <c r="N137" s="117"/>
      <c r="O137" s="222"/>
      <c r="Q137" s="120"/>
      <c r="R137" s="120"/>
    </row>
    <row r="138" spans="1:18" x14ac:dyDescent="0.15">
      <c r="A138" s="230"/>
      <c r="B138" s="87"/>
      <c r="C138" s="157" t="s">
        <v>113</v>
      </c>
      <c r="D138" s="223"/>
      <c r="E138" s="47">
        <v>2</v>
      </c>
      <c r="F138" s="70"/>
      <c r="G138" s="83"/>
      <c r="H138" s="83"/>
      <c r="I138" s="145"/>
      <c r="L138" s="219"/>
      <c r="M138" s="222"/>
      <c r="N138" s="117"/>
      <c r="O138" s="222"/>
      <c r="Q138" s="120"/>
      <c r="R138" s="120"/>
    </row>
    <row r="139" spans="1:18" x14ac:dyDescent="0.15">
      <c r="A139" s="230"/>
      <c r="B139" s="87"/>
      <c r="C139" s="157" t="s">
        <v>114</v>
      </c>
      <c r="D139" s="223"/>
      <c r="E139" s="47">
        <v>1</v>
      </c>
      <c r="F139" s="70"/>
      <c r="G139" s="83"/>
      <c r="H139" s="83"/>
      <c r="I139" s="145"/>
      <c r="L139" s="219"/>
      <c r="M139" s="222"/>
      <c r="N139" s="117"/>
      <c r="O139" s="222"/>
      <c r="Q139" s="120"/>
      <c r="R139" s="120"/>
    </row>
    <row r="140" spans="1:18" x14ac:dyDescent="0.15">
      <c r="A140" s="230"/>
      <c r="B140" s="87"/>
      <c r="C140" s="157" t="s">
        <v>115</v>
      </c>
      <c r="D140" s="223"/>
      <c r="E140" s="47">
        <v>1</v>
      </c>
      <c r="F140" s="70"/>
      <c r="G140" s="83"/>
      <c r="H140" s="83"/>
      <c r="I140" s="145"/>
      <c r="L140" s="219"/>
      <c r="M140" s="222"/>
      <c r="N140" s="117"/>
      <c r="O140" s="222"/>
      <c r="Q140" s="120"/>
      <c r="R140" s="120"/>
    </row>
    <row r="141" spans="1:18" x14ac:dyDescent="0.15">
      <c r="A141" s="230"/>
      <c r="B141" s="87"/>
      <c r="C141" s="157" t="s">
        <v>116</v>
      </c>
      <c r="D141" s="223"/>
      <c r="E141" s="47">
        <v>1</v>
      </c>
      <c r="F141" s="70"/>
      <c r="G141" s="83"/>
      <c r="H141" s="83"/>
      <c r="I141" s="145"/>
      <c r="L141" s="219"/>
      <c r="M141" s="222"/>
      <c r="N141" s="117"/>
      <c r="O141" s="222"/>
      <c r="Q141" s="120"/>
      <c r="R141" s="120"/>
    </row>
    <row r="142" spans="1:18" x14ac:dyDescent="0.15">
      <c r="A142" s="230"/>
      <c r="B142" s="87"/>
      <c r="C142" s="157" t="s">
        <v>117</v>
      </c>
      <c r="D142" s="223"/>
      <c r="E142" s="47">
        <v>1</v>
      </c>
      <c r="F142" s="70"/>
      <c r="G142" s="83"/>
      <c r="H142" s="83"/>
      <c r="I142" s="145"/>
      <c r="L142" s="219"/>
      <c r="M142" s="222"/>
      <c r="N142" s="117"/>
      <c r="O142" s="222"/>
      <c r="Q142" s="120"/>
      <c r="R142" s="120"/>
    </row>
    <row r="143" spans="1:18" x14ac:dyDescent="0.15">
      <c r="A143" s="230"/>
      <c r="B143" s="87"/>
      <c r="C143" s="157" t="s">
        <v>118</v>
      </c>
      <c r="D143" s="223"/>
      <c r="E143" s="47">
        <v>2</v>
      </c>
      <c r="F143" s="70"/>
      <c r="G143" s="83"/>
      <c r="H143" s="83"/>
      <c r="I143" s="145"/>
      <c r="L143" s="219"/>
      <c r="M143" s="222"/>
      <c r="N143" s="117"/>
      <c r="O143" s="222"/>
      <c r="Q143" s="120"/>
      <c r="R143" s="120"/>
    </row>
    <row r="144" spans="1:18" x14ac:dyDescent="0.15">
      <c r="A144" s="230"/>
      <c r="B144" s="87"/>
      <c r="C144" s="157" t="s">
        <v>119</v>
      </c>
      <c r="D144" s="223"/>
      <c r="E144" s="47">
        <v>1</v>
      </c>
      <c r="F144" s="70"/>
      <c r="G144" s="83"/>
      <c r="H144" s="83"/>
      <c r="I144" s="145"/>
      <c r="L144" s="219"/>
      <c r="M144" s="222"/>
      <c r="N144" s="117"/>
      <c r="O144" s="222"/>
      <c r="Q144" s="120"/>
      <c r="R144" s="120"/>
    </row>
    <row r="145" spans="1:18" x14ac:dyDescent="0.15">
      <c r="A145" s="230"/>
      <c r="B145" s="87"/>
      <c r="C145" s="157" t="s">
        <v>120</v>
      </c>
      <c r="D145" s="223"/>
      <c r="E145" s="47">
        <v>3</v>
      </c>
      <c r="F145" s="70"/>
      <c r="G145" s="83"/>
      <c r="H145" s="83"/>
      <c r="I145" s="145"/>
      <c r="L145" s="219"/>
      <c r="M145" s="222"/>
      <c r="N145" s="117"/>
      <c r="O145" s="222"/>
      <c r="Q145" s="120"/>
      <c r="R145" s="120"/>
    </row>
    <row r="146" spans="1:18" x14ac:dyDescent="0.15">
      <c r="A146" s="230"/>
      <c r="B146" s="87"/>
      <c r="C146" s="157" t="s">
        <v>121</v>
      </c>
      <c r="D146" s="223"/>
      <c r="E146" s="47">
        <v>2</v>
      </c>
      <c r="F146" s="70"/>
      <c r="G146" s="83"/>
      <c r="H146" s="83"/>
      <c r="I146" s="145"/>
      <c r="L146" s="219"/>
      <c r="M146" s="222"/>
      <c r="N146" s="117"/>
      <c r="O146" s="222"/>
      <c r="Q146" s="120"/>
      <c r="R146" s="120"/>
    </row>
    <row r="147" spans="1:18" x14ac:dyDescent="0.15">
      <c r="A147" s="230"/>
      <c r="B147" s="87"/>
      <c r="C147" s="157" t="s">
        <v>122</v>
      </c>
      <c r="D147" s="223"/>
      <c r="E147" s="47">
        <v>1</v>
      </c>
      <c r="F147" s="70"/>
      <c r="G147" s="83"/>
      <c r="H147" s="83"/>
      <c r="I147" s="145"/>
      <c r="L147" s="219"/>
      <c r="M147" s="222"/>
      <c r="N147" s="117"/>
      <c r="O147" s="222"/>
      <c r="Q147" s="120"/>
      <c r="R147" s="120"/>
    </row>
    <row r="148" spans="1:18" x14ac:dyDescent="0.15">
      <c r="A148" s="231"/>
      <c r="B148" s="87"/>
      <c r="C148" s="159" t="s">
        <v>123</v>
      </c>
      <c r="D148" s="223"/>
      <c r="E148" s="48">
        <v>1</v>
      </c>
      <c r="F148" s="71"/>
      <c r="G148" s="86"/>
      <c r="H148" s="154"/>
      <c r="I148" s="146"/>
      <c r="L148" s="219"/>
      <c r="M148" s="222"/>
      <c r="N148" s="117"/>
      <c r="O148" s="222"/>
      <c r="Q148" s="120"/>
      <c r="R148" s="120"/>
    </row>
    <row r="149" spans="1:18" x14ac:dyDescent="0.15">
      <c r="A149" s="224" t="s">
        <v>14</v>
      </c>
      <c r="B149" s="225"/>
      <c r="C149" s="225"/>
      <c r="D149" s="226"/>
      <c r="E149" s="228">
        <f>SUM(E49:E148)</f>
        <v>213</v>
      </c>
      <c r="F149" s="192"/>
      <c r="G149" s="88" t="s">
        <v>16</v>
      </c>
      <c r="H149" s="98" t="s">
        <v>17</v>
      </c>
      <c r="I149" s="108"/>
      <c r="L149" s="219"/>
      <c r="M149" s="206"/>
      <c r="N149" s="117"/>
      <c r="O149" s="206"/>
      <c r="Q149" s="118"/>
      <c r="R149" s="118"/>
    </row>
    <row r="150" spans="1:18" x14ac:dyDescent="0.15">
      <c r="A150" s="187"/>
      <c r="B150" s="188"/>
      <c r="C150" s="188"/>
      <c r="D150" s="227"/>
      <c r="E150" s="216"/>
      <c r="F150" s="193"/>
      <c r="G150" s="80">
        <f>SUM(G49:G148)</f>
        <v>0</v>
      </c>
      <c r="H150" s="80">
        <f>SUM(H49:H148)</f>
        <v>0</v>
      </c>
      <c r="I150" s="109"/>
      <c r="L150" s="219"/>
      <c r="M150" s="206"/>
      <c r="N150" s="117"/>
      <c r="O150" s="206"/>
      <c r="Q150" s="118"/>
      <c r="R150" s="118"/>
    </row>
    <row r="151" spans="1:18" x14ac:dyDescent="0.15">
      <c r="A151" s="8"/>
      <c r="B151" s="8"/>
      <c r="C151" s="8"/>
      <c r="D151" s="8"/>
      <c r="E151" s="8"/>
      <c r="F151" s="8"/>
      <c r="G151" s="8"/>
      <c r="H151" s="8"/>
      <c r="I151" s="8"/>
      <c r="L151" s="219"/>
      <c r="M151" s="206"/>
      <c r="N151" s="117"/>
      <c r="O151" s="206"/>
      <c r="Q151" s="118"/>
      <c r="R151" s="118"/>
    </row>
    <row r="152" spans="1:18" x14ac:dyDescent="0.15">
      <c r="A152" t="s">
        <v>31</v>
      </c>
      <c r="D152" s="37"/>
      <c r="E152" s="54"/>
      <c r="G152" s="54"/>
      <c r="H152" s="99"/>
      <c r="L152" s="219"/>
      <c r="M152" s="206"/>
      <c r="N152" s="117"/>
      <c r="O152" s="206"/>
      <c r="Q152" s="118"/>
      <c r="R152" s="118"/>
    </row>
    <row r="153" spans="1:18" ht="14.25" thickBot="1" x14ac:dyDescent="0.2">
      <c r="A153" s="4" t="s">
        <v>12</v>
      </c>
      <c r="B153" s="168" t="s">
        <v>10</v>
      </c>
      <c r="C153" s="169"/>
      <c r="D153" s="4" t="s">
        <v>13</v>
      </c>
      <c r="E153" s="4" t="s">
        <v>0</v>
      </c>
      <c r="F153" s="4" t="s">
        <v>2</v>
      </c>
      <c r="G153" s="4" t="s">
        <v>4</v>
      </c>
      <c r="H153" s="4" t="s">
        <v>9</v>
      </c>
      <c r="I153" s="134" t="s">
        <v>6</v>
      </c>
      <c r="L153" s="219"/>
      <c r="M153" s="206"/>
      <c r="N153" s="117"/>
      <c r="O153" s="206"/>
      <c r="Q153" s="118"/>
      <c r="R153" s="118"/>
    </row>
    <row r="154" spans="1:18" ht="14.25" thickTop="1" x14ac:dyDescent="0.15">
      <c r="A154" s="199" t="s">
        <v>30</v>
      </c>
      <c r="B154" s="200" t="s">
        <v>3</v>
      </c>
      <c r="C154" s="30" t="s">
        <v>32</v>
      </c>
      <c r="D154" s="202" t="s">
        <v>1</v>
      </c>
      <c r="E154" s="55">
        <v>129.12</v>
      </c>
      <c r="F154" s="72"/>
      <c r="G154" s="89">
        <f>E154*F154</f>
        <v>0</v>
      </c>
      <c r="H154" s="100"/>
      <c r="I154" s="110"/>
      <c r="L154" s="219"/>
      <c r="M154" s="206"/>
      <c r="N154" s="117"/>
      <c r="O154" s="206"/>
      <c r="Q154" s="118"/>
      <c r="R154" s="118"/>
    </row>
    <row r="155" spans="1:18" x14ac:dyDescent="0.15">
      <c r="A155" s="180"/>
      <c r="B155" s="201"/>
      <c r="C155" s="31" t="s">
        <v>33</v>
      </c>
      <c r="D155" s="183"/>
      <c r="E155" s="56">
        <v>54.11</v>
      </c>
      <c r="F155" s="73"/>
      <c r="G155" s="90"/>
      <c r="H155" s="101"/>
      <c r="I155" s="111"/>
      <c r="L155" s="219"/>
      <c r="M155" s="206"/>
      <c r="N155" s="117"/>
      <c r="O155" s="206"/>
      <c r="Q155" s="118"/>
      <c r="R155" s="118"/>
    </row>
    <row r="156" spans="1:18" x14ac:dyDescent="0.15">
      <c r="A156" s="180"/>
      <c r="B156" s="201"/>
      <c r="C156" s="32" t="s">
        <v>11</v>
      </c>
      <c r="D156" s="183"/>
      <c r="E156" s="57">
        <v>1466.5</v>
      </c>
      <c r="F156" s="74"/>
      <c r="G156" s="91">
        <f>E156*F156</f>
        <v>0</v>
      </c>
      <c r="H156" s="102"/>
      <c r="I156" s="112"/>
      <c r="L156" s="219"/>
      <c r="M156" s="206"/>
      <c r="N156" s="117"/>
      <c r="O156" s="206"/>
      <c r="P156" s="119"/>
      <c r="Q156" s="118"/>
      <c r="R156" s="118"/>
    </row>
    <row r="157" spans="1:18" x14ac:dyDescent="0.15">
      <c r="A157" s="184" t="s">
        <v>14</v>
      </c>
      <c r="B157" s="185"/>
      <c r="C157" s="185"/>
      <c r="D157" s="186"/>
      <c r="E157" s="190">
        <f>SUM(E154:E156)</f>
        <v>1649.73</v>
      </c>
      <c r="F157" s="217"/>
      <c r="G157" s="133" t="s">
        <v>16</v>
      </c>
      <c r="H157" s="97" t="s">
        <v>17</v>
      </c>
      <c r="I157" s="105"/>
      <c r="L157" s="219"/>
      <c r="M157" s="206"/>
      <c r="N157" s="117"/>
      <c r="O157" s="206"/>
      <c r="P157" s="119"/>
      <c r="Q157" s="118"/>
      <c r="R157" s="118"/>
    </row>
    <row r="158" spans="1:18" ht="18" customHeight="1" x14ac:dyDescent="0.15">
      <c r="A158" s="187"/>
      <c r="B158" s="188"/>
      <c r="C158" s="188"/>
      <c r="D158" s="189"/>
      <c r="E158" s="191"/>
      <c r="F158" s="193"/>
      <c r="G158" s="80">
        <f>SUM(G154:G156)</f>
        <v>0</v>
      </c>
      <c r="H158" s="103">
        <f>SUM(H154:H156)</f>
        <v>0</v>
      </c>
      <c r="I158" s="109"/>
      <c r="L158" s="219"/>
      <c r="M158" s="206"/>
      <c r="N158" s="117"/>
      <c r="O158" s="206"/>
      <c r="P158" s="119"/>
      <c r="Q158" s="118"/>
      <c r="R158" s="118"/>
    </row>
    <row r="159" spans="1:18" x14ac:dyDescent="0.15">
      <c r="L159" s="219"/>
      <c r="M159" s="206"/>
      <c r="N159" s="117"/>
      <c r="O159" s="206"/>
      <c r="P159" s="119"/>
      <c r="Q159" s="118"/>
      <c r="R159" s="118"/>
    </row>
    <row r="160" spans="1:18" x14ac:dyDescent="0.15">
      <c r="A160" s="9"/>
      <c r="B160" s="9"/>
      <c r="C160" s="9"/>
      <c r="D160" s="9"/>
      <c r="E160" s="58"/>
      <c r="F160" s="76"/>
      <c r="G160" s="92"/>
      <c r="H160" s="104"/>
      <c r="I160" s="113"/>
      <c r="L160" s="219"/>
      <c r="M160" s="206"/>
      <c r="N160" s="117"/>
      <c r="O160" s="206"/>
      <c r="P160" s="119"/>
      <c r="Q160" s="118"/>
      <c r="R160" s="118"/>
    </row>
    <row r="161" spans="1:18" x14ac:dyDescent="0.15">
      <c r="A161" t="s">
        <v>38</v>
      </c>
      <c r="D161" s="37"/>
      <c r="E161" s="54"/>
      <c r="G161" s="54"/>
      <c r="H161" s="99"/>
      <c r="L161" s="219"/>
      <c r="M161" s="206"/>
      <c r="N161" s="117"/>
      <c r="O161" s="206"/>
      <c r="P161" s="119"/>
      <c r="Q161" s="118"/>
      <c r="R161" s="118"/>
    </row>
    <row r="162" spans="1:18" ht="14.25" thickBot="1" x14ac:dyDescent="0.2">
      <c r="A162" s="4" t="s">
        <v>12</v>
      </c>
      <c r="B162" s="168" t="s">
        <v>10</v>
      </c>
      <c r="C162" s="169"/>
      <c r="D162" s="4" t="s">
        <v>13</v>
      </c>
      <c r="E162" s="4" t="s">
        <v>0</v>
      </c>
      <c r="F162" s="4" t="s">
        <v>2</v>
      </c>
      <c r="G162" s="4" t="s">
        <v>4</v>
      </c>
      <c r="H162" s="4" t="s">
        <v>9</v>
      </c>
      <c r="I162" s="134" t="s">
        <v>6</v>
      </c>
      <c r="L162" s="219"/>
      <c r="M162" s="206"/>
      <c r="N162" s="117"/>
      <c r="O162" s="206"/>
      <c r="P162" s="119"/>
      <c r="Q162" s="118"/>
      <c r="R162" s="118"/>
    </row>
    <row r="163" spans="1:18" ht="28.15" customHeight="1" thickTop="1" x14ac:dyDescent="0.15">
      <c r="A163" s="10" t="s">
        <v>37</v>
      </c>
      <c r="B163" s="203" t="s">
        <v>59</v>
      </c>
      <c r="C163" s="204"/>
      <c r="D163" s="202" t="s">
        <v>1</v>
      </c>
      <c r="E163" s="59">
        <v>2.65</v>
      </c>
      <c r="F163" s="77"/>
      <c r="G163" s="93"/>
      <c r="H163" s="93"/>
      <c r="I163" s="114"/>
      <c r="L163" s="219"/>
      <c r="M163" s="206"/>
      <c r="N163" s="117"/>
      <c r="O163" s="206"/>
      <c r="Q163" s="118"/>
      <c r="R163" s="118"/>
    </row>
    <row r="164" spans="1:18" ht="27" x14ac:dyDescent="0.15">
      <c r="A164" s="127" t="s">
        <v>39</v>
      </c>
      <c r="B164" s="212" t="s">
        <v>124</v>
      </c>
      <c r="C164" s="213"/>
      <c r="D164" s="183"/>
      <c r="E164" s="60">
        <v>157.25</v>
      </c>
      <c r="F164" s="73"/>
      <c r="G164" s="90">
        <f>E164*F164</f>
        <v>0</v>
      </c>
      <c r="H164" s="101"/>
      <c r="I164" s="111"/>
      <c r="L164" s="219"/>
      <c r="M164" s="206"/>
      <c r="N164" s="117"/>
      <c r="O164" s="206"/>
      <c r="Q164" s="118"/>
      <c r="R164" s="118"/>
    </row>
    <row r="165" spans="1:18" x14ac:dyDescent="0.15">
      <c r="A165" s="184" t="s">
        <v>14</v>
      </c>
      <c r="B165" s="185"/>
      <c r="C165" s="185"/>
      <c r="D165" s="186"/>
      <c r="E165" s="190">
        <f>SUM(E163:E164)</f>
        <v>159.9</v>
      </c>
      <c r="F165" s="217"/>
      <c r="G165" s="133" t="s">
        <v>16</v>
      </c>
      <c r="H165" s="97" t="s">
        <v>17</v>
      </c>
      <c r="I165" s="105"/>
      <c r="L165" s="219"/>
      <c r="M165" s="206"/>
      <c r="N165" s="117"/>
      <c r="O165" s="206"/>
      <c r="Q165" s="118"/>
      <c r="R165" s="118"/>
    </row>
    <row r="166" spans="1:18" x14ac:dyDescent="0.15">
      <c r="A166" s="187"/>
      <c r="B166" s="188"/>
      <c r="C166" s="188"/>
      <c r="D166" s="189"/>
      <c r="E166" s="191"/>
      <c r="F166" s="193"/>
      <c r="G166" s="80">
        <f>SUM(G164:G164)</f>
        <v>0</v>
      </c>
      <c r="H166" s="103">
        <f>SUM(H164:H164)</f>
        <v>0</v>
      </c>
      <c r="I166" s="109"/>
      <c r="L166" s="219"/>
      <c r="M166" s="206"/>
      <c r="N166" s="117"/>
      <c r="O166" s="206"/>
      <c r="Q166" s="118"/>
      <c r="R166" s="118"/>
    </row>
    <row r="167" spans="1:18" x14ac:dyDescent="0.15">
      <c r="A167" s="11"/>
      <c r="B167" s="11"/>
      <c r="C167" s="11"/>
      <c r="D167" s="11"/>
      <c r="E167" s="61"/>
      <c r="F167" s="125"/>
      <c r="G167" s="54"/>
      <c r="H167" s="99"/>
      <c r="L167" s="219"/>
      <c r="M167" s="206"/>
      <c r="N167" s="117"/>
      <c r="O167" s="206"/>
      <c r="Q167" s="118"/>
      <c r="R167" s="118"/>
    </row>
    <row r="168" spans="1:18" x14ac:dyDescent="0.15">
      <c r="A168" s="12" t="s">
        <v>45</v>
      </c>
      <c r="B168" s="11"/>
      <c r="C168" s="11"/>
      <c r="D168" s="11"/>
      <c r="E168" s="61"/>
      <c r="F168" s="125"/>
      <c r="G168" s="54"/>
      <c r="H168" s="99"/>
      <c r="L168" s="219"/>
      <c r="M168" s="206"/>
      <c r="N168" s="117"/>
      <c r="O168" s="206"/>
      <c r="Q168" s="118"/>
      <c r="R168" s="118"/>
    </row>
    <row r="169" spans="1:18" ht="14.25" thickBot="1" x14ac:dyDescent="0.2">
      <c r="A169" s="4" t="s">
        <v>12</v>
      </c>
      <c r="B169" s="168" t="s">
        <v>10</v>
      </c>
      <c r="C169" s="169"/>
      <c r="D169" s="4" t="s">
        <v>13</v>
      </c>
      <c r="E169" s="4" t="s">
        <v>0</v>
      </c>
      <c r="F169" s="4" t="s">
        <v>2</v>
      </c>
      <c r="G169" s="4" t="s">
        <v>4</v>
      </c>
      <c r="H169" s="4" t="s">
        <v>9</v>
      </c>
      <c r="I169" s="134" t="s">
        <v>6</v>
      </c>
      <c r="L169" s="219"/>
      <c r="M169" s="206"/>
      <c r="N169" s="117"/>
      <c r="O169" s="206"/>
      <c r="Q169" s="118"/>
      <c r="R169" s="118"/>
    </row>
    <row r="170" spans="1:18" ht="13.9" customHeight="1" thickTop="1" x14ac:dyDescent="0.15">
      <c r="A170" s="199" t="s">
        <v>46</v>
      </c>
      <c r="B170" s="208" t="s">
        <v>47</v>
      </c>
      <c r="C170" s="33" t="s">
        <v>48</v>
      </c>
      <c r="D170" s="211" t="s">
        <v>29</v>
      </c>
      <c r="E170" s="62">
        <v>3</v>
      </c>
      <c r="F170" s="73"/>
      <c r="G170" s="90">
        <f t="shared" ref="G170:G179" si="2">E170*F170</f>
        <v>0</v>
      </c>
      <c r="H170" s="101"/>
      <c r="I170" s="111"/>
      <c r="L170" s="219"/>
      <c r="M170" s="206"/>
      <c r="N170" s="117"/>
      <c r="O170" s="206"/>
      <c r="Q170" s="118"/>
      <c r="R170" s="118"/>
    </row>
    <row r="171" spans="1:18" x14ac:dyDescent="0.15">
      <c r="A171" s="180"/>
      <c r="B171" s="209"/>
      <c r="C171" s="32" t="s">
        <v>43</v>
      </c>
      <c r="D171" s="178"/>
      <c r="E171" s="63">
        <v>19</v>
      </c>
      <c r="F171" s="74"/>
      <c r="G171" s="91">
        <f t="shared" si="2"/>
        <v>0</v>
      </c>
      <c r="H171" s="102"/>
      <c r="I171" s="112"/>
      <c r="L171" s="219"/>
      <c r="M171" s="206"/>
      <c r="N171" s="117"/>
      <c r="O171" s="206"/>
      <c r="Q171" s="118"/>
      <c r="R171" s="118"/>
    </row>
    <row r="172" spans="1:18" x14ac:dyDescent="0.15">
      <c r="A172" s="180"/>
      <c r="B172" s="209"/>
      <c r="C172" s="32" t="s">
        <v>7</v>
      </c>
      <c r="D172" s="178"/>
      <c r="E172" s="63">
        <v>8</v>
      </c>
      <c r="F172" s="74"/>
      <c r="G172" s="91">
        <f t="shared" si="2"/>
        <v>0</v>
      </c>
      <c r="H172" s="102"/>
      <c r="I172" s="112"/>
      <c r="L172" s="219"/>
      <c r="M172" s="206"/>
      <c r="N172" s="117"/>
      <c r="O172" s="206"/>
      <c r="Q172" s="118"/>
      <c r="R172" s="118"/>
    </row>
    <row r="173" spans="1:18" x14ac:dyDescent="0.15">
      <c r="A173" s="180"/>
      <c r="B173" s="209"/>
      <c r="C173" s="32" t="s">
        <v>5</v>
      </c>
      <c r="D173" s="178"/>
      <c r="E173" s="63">
        <v>12</v>
      </c>
      <c r="F173" s="74"/>
      <c r="G173" s="91">
        <f t="shared" si="2"/>
        <v>0</v>
      </c>
      <c r="H173" s="102"/>
      <c r="I173" s="112"/>
      <c r="L173" s="219"/>
      <c r="M173" s="206"/>
      <c r="N173" s="117"/>
      <c r="O173" s="206"/>
      <c r="Q173" s="118"/>
      <c r="R173" s="118"/>
    </row>
    <row r="174" spans="1:18" x14ac:dyDescent="0.15">
      <c r="A174" s="180"/>
      <c r="B174" s="209"/>
      <c r="C174" s="32" t="s">
        <v>8</v>
      </c>
      <c r="D174" s="178"/>
      <c r="E174" s="63">
        <v>11</v>
      </c>
      <c r="F174" s="74"/>
      <c r="G174" s="91">
        <f t="shared" si="2"/>
        <v>0</v>
      </c>
      <c r="H174" s="102"/>
      <c r="I174" s="112"/>
      <c r="L174" s="219"/>
      <c r="M174" s="206"/>
      <c r="N174" s="117"/>
      <c r="O174" s="206"/>
      <c r="Q174" s="118"/>
      <c r="R174" s="118"/>
    </row>
    <row r="175" spans="1:18" x14ac:dyDescent="0.15">
      <c r="A175" s="180"/>
      <c r="B175" s="209"/>
      <c r="C175" s="32" t="s">
        <v>49</v>
      </c>
      <c r="D175" s="178"/>
      <c r="E175" s="63">
        <v>9</v>
      </c>
      <c r="F175" s="74"/>
      <c r="G175" s="91">
        <f t="shared" si="2"/>
        <v>0</v>
      </c>
      <c r="H175" s="102"/>
      <c r="I175" s="112"/>
      <c r="L175" s="219"/>
      <c r="M175" s="206"/>
      <c r="N175" s="117"/>
      <c r="O175" s="206"/>
      <c r="Q175" s="118"/>
      <c r="R175" s="118"/>
    </row>
    <row r="176" spans="1:18" x14ac:dyDescent="0.15">
      <c r="A176" s="180"/>
      <c r="B176" s="209"/>
      <c r="C176" s="32" t="s">
        <v>52</v>
      </c>
      <c r="D176" s="178"/>
      <c r="E176" s="63">
        <v>5</v>
      </c>
      <c r="F176" s="74"/>
      <c r="G176" s="91">
        <f t="shared" si="2"/>
        <v>0</v>
      </c>
      <c r="H176" s="102"/>
      <c r="I176" s="112"/>
      <c r="L176" s="219"/>
      <c r="M176" s="206"/>
      <c r="N176" s="117"/>
      <c r="O176" s="206"/>
      <c r="P176" s="119"/>
      <c r="Q176" s="118"/>
      <c r="R176" s="118"/>
    </row>
    <row r="177" spans="1:20" x14ac:dyDescent="0.15">
      <c r="A177" s="180"/>
      <c r="B177" s="209"/>
      <c r="C177" s="32" t="s">
        <v>53</v>
      </c>
      <c r="D177" s="178"/>
      <c r="E177" s="63">
        <v>3</v>
      </c>
      <c r="F177" s="74"/>
      <c r="G177" s="91">
        <f t="shared" si="2"/>
        <v>0</v>
      </c>
      <c r="H177" s="102"/>
      <c r="I177" s="112"/>
      <c r="L177" s="219"/>
      <c r="M177" s="206"/>
      <c r="N177" s="117"/>
      <c r="O177" s="206"/>
      <c r="P177" s="119"/>
      <c r="Q177" s="118"/>
      <c r="R177" s="118"/>
    </row>
    <row r="178" spans="1:20" x14ac:dyDescent="0.15">
      <c r="A178" s="180"/>
      <c r="B178" s="209"/>
      <c r="C178" s="32" t="s">
        <v>20</v>
      </c>
      <c r="D178" s="178"/>
      <c r="E178" s="63">
        <v>1</v>
      </c>
      <c r="F178" s="74"/>
      <c r="G178" s="91">
        <f t="shared" si="2"/>
        <v>0</v>
      </c>
      <c r="H178" s="102"/>
      <c r="I178" s="112"/>
      <c r="L178" s="219"/>
      <c r="M178" s="206"/>
      <c r="N178" s="117"/>
      <c r="O178" s="206"/>
      <c r="P178" s="119"/>
      <c r="Q178" s="118"/>
      <c r="R178" s="118"/>
    </row>
    <row r="179" spans="1:20" x14ac:dyDescent="0.15">
      <c r="A179" s="207"/>
      <c r="B179" s="210"/>
      <c r="C179" s="34" t="s">
        <v>27</v>
      </c>
      <c r="D179" s="178"/>
      <c r="E179" s="62">
        <v>1</v>
      </c>
      <c r="F179" s="73"/>
      <c r="G179" s="90">
        <f t="shared" si="2"/>
        <v>0</v>
      </c>
      <c r="H179" s="101"/>
      <c r="I179" s="111"/>
      <c r="L179" s="219"/>
      <c r="M179" s="206"/>
      <c r="N179" s="117"/>
      <c r="O179" s="206"/>
      <c r="P179" s="119"/>
      <c r="Q179" s="118"/>
      <c r="R179" s="118"/>
    </row>
    <row r="180" spans="1:20" x14ac:dyDescent="0.15">
      <c r="A180" s="184" t="s">
        <v>14</v>
      </c>
      <c r="B180" s="185"/>
      <c r="C180" s="185"/>
      <c r="D180" s="186"/>
      <c r="E180" s="190">
        <f>SUM(E170:E179)</f>
        <v>72</v>
      </c>
      <c r="F180" s="217"/>
      <c r="G180" s="133" t="s">
        <v>16</v>
      </c>
      <c r="H180" s="97" t="s">
        <v>17</v>
      </c>
      <c r="I180" s="105"/>
      <c r="L180" s="219"/>
      <c r="M180" s="206"/>
      <c r="N180" s="117"/>
      <c r="O180" s="206"/>
      <c r="P180" s="119"/>
      <c r="Q180" s="118"/>
      <c r="R180" s="118"/>
    </row>
    <row r="181" spans="1:20" x14ac:dyDescent="0.15">
      <c r="A181" s="187"/>
      <c r="B181" s="188"/>
      <c r="C181" s="188"/>
      <c r="D181" s="189"/>
      <c r="E181" s="191"/>
      <c r="F181" s="193"/>
      <c r="G181" s="80">
        <f>SUM(G170:G179)</f>
        <v>0</v>
      </c>
      <c r="H181" s="103">
        <f>SUM(H170:H179)</f>
        <v>0</v>
      </c>
      <c r="I181" s="109"/>
      <c r="L181" s="218"/>
      <c r="M181" s="218"/>
      <c r="N181" s="218"/>
      <c r="O181" s="218"/>
      <c r="P181" s="205"/>
      <c r="Q181" s="214"/>
      <c r="R181" s="121"/>
      <c r="S181" s="123"/>
      <c r="T181" s="124"/>
    </row>
    <row r="182" spans="1:20" ht="13.15" customHeight="1" x14ac:dyDescent="0.15">
      <c r="A182" s="11"/>
      <c r="B182" s="11"/>
      <c r="C182" s="11"/>
      <c r="D182" s="11"/>
      <c r="E182" s="61"/>
      <c r="F182" s="125"/>
      <c r="G182" s="54"/>
      <c r="H182" s="99"/>
      <c r="L182" s="218"/>
      <c r="M182" s="218"/>
      <c r="N182" s="218"/>
      <c r="O182" s="218"/>
      <c r="P182" s="205"/>
      <c r="Q182" s="214"/>
      <c r="R182" s="122"/>
      <c r="S182" s="122"/>
      <c r="T182" s="124"/>
    </row>
    <row r="183" spans="1:20" ht="13.15" customHeight="1" x14ac:dyDescent="0.15">
      <c r="A183" s="13" t="s">
        <v>55</v>
      </c>
    </row>
    <row r="184" spans="1:20" ht="13.15" customHeight="1" thickBot="1" x14ac:dyDescent="0.2">
      <c r="A184" s="4" t="s">
        <v>12</v>
      </c>
      <c r="B184" s="168" t="s">
        <v>10</v>
      </c>
      <c r="C184" s="169"/>
      <c r="D184" s="4" t="s">
        <v>13</v>
      </c>
      <c r="E184" s="4" t="s">
        <v>0</v>
      </c>
      <c r="F184" s="4" t="s">
        <v>2</v>
      </c>
      <c r="G184" s="4" t="s">
        <v>4</v>
      </c>
      <c r="H184" s="4" t="s">
        <v>9</v>
      </c>
      <c r="I184" s="134" t="s">
        <v>6</v>
      </c>
    </row>
    <row r="185" spans="1:20" ht="13.15" customHeight="1" thickTop="1" x14ac:dyDescent="0.15">
      <c r="A185" s="126" t="s">
        <v>36</v>
      </c>
      <c r="B185" s="18" t="s">
        <v>44</v>
      </c>
      <c r="C185" s="35" t="s">
        <v>56</v>
      </c>
      <c r="D185" s="132" t="s">
        <v>19</v>
      </c>
      <c r="E185" s="56">
        <v>40.200000000000003</v>
      </c>
      <c r="F185" s="73"/>
      <c r="G185" s="90">
        <f>E185*F185</f>
        <v>0</v>
      </c>
      <c r="H185" s="101"/>
      <c r="I185" s="111"/>
    </row>
    <row r="186" spans="1:20" ht="13.15" customHeight="1" x14ac:dyDescent="0.15">
      <c r="A186" s="184" t="s">
        <v>14</v>
      </c>
      <c r="B186" s="185"/>
      <c r="C186" s="185"/>
      <c r="D186" s="186"/>
      <c r="E186" s="215">
        <f>SUM(E185:E185)</f>
        <v>40.200000000000003</v>
      </c>
      <c r="F186" s="217"/>
      <c r="G186" s="133" t="s">
        <v>16</v>
      </c>
      <c r="H186" s="97" t="s">
        <v>17</v>
      </c>
      <c r="I186" s="105"/>
    </row>
    <row r="187" spans="1:20" ht="13.15" customHeight="1" x14ac:dyDescent="0.15">
      <c r="A187" s="187"/>
      <c r="B187" s="188"/>
      <c r="C187" s="188"/>
      <c r="D187" s="189"/>
      <c r="E187" s="216"/>
      <c r="F187" s="193"/>
      <c r="G187" s="80">
        <f>SUM(G185:G185)</f>
        <v>0</v>
      </c>
      <c r="H187" s="103">
        <f>SUM(H185:H185)</f>
        <v>0</v>
      </c>
      <c r="I187" s="109"/>
    </row>
    <row r="188" spans="1:20" ht="13.15" customHeight="1" x14ac:dyDescent="0.15">
      <c r="A188" s="11"/>
      <c r="B188" s="11"/>
      <c r="C188" s="11"/>
      <c r="D188" s="11"/>
      <c r="E188" s="61"/>
      <c r="F188" s="125"/>
      <c r="G188" s="54"/>
      <c r="H188" s="99"/>
    </row>
    <row r="189" spans="1:20" x14ac:dyDescent="0.15">
      <c r="A189" s="13" t="s">
        <v>54</v>
      </c>
    </row>
    <row r="190" spans="1:20" ht="13.15" customHeight="1" thickBot="1" x14ac:dyDescent="0.2">
      <c r="A190" s="4" t="s">
        <v>12</v>
      </c>
      <c r="B190" s="168" t="s">
        <v>10</v>
      </c>
      <c r="C190" s="169"/>
      <c r="D190" s="4" t="s">
        <v>13</v>
      </c>
      <c r="E190" s="4" t="s">
        <v>0</v>
      </c>
      <c r="F190" s="4" t="s">
        <v>2</v>
      </c>
      <c r="G190" s="4" t="s">
        <v>4</v>
      </c>
      <c r="H190" s="4" t="s">
        <v>9</v>
      </c>
      <c r="I190" s="134" t="s">
        <v>6</v>
      </c>
    </row>
    <row r="191" spans="1:20" ht="13.15" customHeight="1" thickTop="1" x14ac:dyDescent="0.15">
      <c r="A191" s="199" t="s">
        <v>41</v>
      </c>
      <c r="B191" s="18" t="s">
        <v>42</v>
      </c>
      <c r="C191" s="35"/>
      <c r="D191" s="202" t="s">
        <v>19</v>
      </c>
      <c r="E191" s="62">
        <v>40</v>
      </c>
      <c r="F191" s="73"/>
      <c r="G191" s="90">
        <f>E191*F191</f>
        <v>0</v>
      </c>
      <c r="H191" s="101"/>
      <c r="I191" s="111"/>
    </row>
    <row r="192" spans="1:20" ht="13.15" customHeight="1" x14ac:dyDescent="0.15">
      <c r="A192" s="180"/>
      <c r="B192" s="19" t="s">
        <v>44</v>
      </c>
      <c r="C192" s="36"/>
      <c r="D192" s="183"/>
      <c r="E192" s="57">
        <f>26.5+132</f>
        <v>158.5</v>
      </c>
      <c r="F192" s="74"/>
      <c r="G192" s="91">
        <f>E192*F192</f>
        <v>0</v>
      </c>
      <c r="H192" s="102"/>
      <c r="I192" s="112"/>
    </row>
    <row r="193" spans="1:9" ht="13.15" customHeight="1" x14ac:dyDescent="0.15">
      <c r="A193" s="184" t="s">
        <v>14</v>
      </c>
      <c r="B193" s="185"/>
      <c r="C193" s="185"/>
      <c r="D193" s="186"/>
      <c r="E193" s="215">
        <f>SUM(E191:E192)</f>
        <v>198.5</v>
      </c>
      <c r="F193" s="217"/>
      <c r="G193" s="133" t="s">
        <v>16</v>
      </c>
      <c r="H193" s="97" t="s">
        <v>17</v>
      </c>
      <c r="I193" s="105"/>
    </row>
    <row r="194" spans="1:9" ht="13.15" customHeight="1" x14ac:dyDescent="0.15">
      <c r="A194" s="187"/>
      <c r="B194" s="188"/>
      <c r="C194" s="188"/>
      <c r="D194" s="189"/>
      <c r="E194" s="216"/>
      <c r="F194" s="193"/>
      <c r="G194" s="80">
        <f>SUM(G191:G192)</f>
        <v>0</v>
      </c>
      <c r="H194" s="103">
        <f>SUM(H191:H192)</f>
        <v>0</v>
      </c>
      <c r="I194" s="109"/>
    </row>
  </sheetData>
  <mergeCells count="71">
    <mergeCell ref="F193:F194"/>
    <mergeCell ref="P181:P182"/>
    <mergeCell ref="Q181:Q182"/>
    <mergeCell ref="B184:C184"/>
    <mergeCell ref="A186:D187"/>
    <mergeCell ref="E186:E187"/>
    <mergeCell ref="F186:F187"/>
    <mergeCell ref="B190:C190"/>
    <mergeCell ref="A191:A192"/>
    <mergeCell ref="D191:D192"/>
    <mergeCell ref="A193:D194"/>
    <mergeCell ref="E193:E194"/>
    <mergeCell ref="L177:L180"/>
    <mergeCell ref="M177:M180"/>
    <mergeCell ref="O177:O180"/>
    <mergeCell ref="A180:D181"/>
    <mergeCell ref="E180:E181"/>
    <mergeCell ref="F180:F181"/>
    <mergeCell ref="L181:O182"/>
    <mergeCell ref="A165:D166"/>
    <mergeCell ref="E165:E166"/>
    <mergeCell ref="F165:F166"/>
    <mergeCell ref="B169:C169"/>
    <mergeCell ref="A170:A179"/>
    <mergeCell ref="B170:B179"/>
    <mergeCell ref="D170:D179"/>
    <mergeCell ref="F157:F158"/>
    <mergeCell ref="B162:C162"/>
    <mergeCell ref="B163:C163"/>
    <mergeCell ref="D163:D164"/>
    <mergeCell ref="B164:C164"/>
    <mergeCell ref="A149:D150"/>
    <mergeCell ref="E149:E150"/>
    <mergeCell ref="F149:F150"/>
    <mergeCell ref="M150:M176"/>
    <mergeCell ref="O150:O176"/>
    <mergeCell ref="B153:C153"/>
    <mergeCell ref="A154:A156"/>
    <mergeCell ref="B154:B156"/>
    <mergeCell ref="D154:D156"/>
    <mergeCell ref="A157:D158"/>
    <mergeCell ref="L45:L176"/>
    <mergeCell ref="M45:M149"/>
    <mergeCell ref="O45:O149"/>
    <mergeCell ref="B48:C48"/>
    <mergeCell ref="F44:F45"/>
    <mergeCell ref="E157:E158"/>
    <mergeCell ref="D65:D68"/>
    <mergeCell ref="B69:B83"/>
    <mergeCell ref="D69:D83"/>
    <mergeCell ref="A84:A148"/>
    <mergeCell ref="B84:B129"/>
    <mergeCell ref="D84:D148"/>
    <mergeCell ref="A49:A83"/>
    <mergeCell ref="B49:B54"/>
    <mergeCell ref="D49:D54"/>
    <mergeCell ref="B55:B64"/>
    <mergeCell ref="D55:D64"/>
    <mergeCell ref="B65:B68"/>
    <mergeCell ref="A40:A43"/>
    <mergeCell ref="B40:B43"/>
    <mergeCell ref="D40:D43"/>
    <mergeCell ref="A44:D45"/>
    <mergeCell ref="E44:E45"/>
    <mergeCell ref="A1:I1"/>
    <mergeCell ref="B6:C6"/>
    <mergeCell ref="A7:A39"/>
    <mergeCell ref="B7:B12"/>
    <mergeCell ref="D7:D12"/>
    <mergeCell ref="B13:B39"/>
    <mergeCell ref="D13:D39"/>
  </mergeCells>
  <phoneticPr fontId="8"/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>
    <oddFooter xml:space="preserve">&amp;C&amp;P / &amp;N </oddFooter>
  </headerFooter>
  <rowBreaks count="3" manualBreakCount="3">
    <brk id="45" max="8" man="1"/>
    <brk id="83" max="8" man="1"/>
    <brk id="15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別記様式５内訳</vt:lpstr>
      <vt:lpstr>別記様式６内訳</vt:lpstr>
      <vt:lpstr>別記様式５内訳!Print_Area</vt:lpstr>
      <vt:lpstr>別記様式６内訳!Print_Area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WSN22035</cp:lastModifiedBy>
  <cp:lastPrinted>2025-07-24T07:45:42Z</cp:lastPrinted>
  <dcterms:created xsi:type="dcterms:W3CDTF">2020-04-09T09:28:46Z</dcterms:created>
  <dcterms:modified xsi:type="dcterms:W3CDTF">2025-07-24T07:57:41Z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2025-07-13T07:07:33Z</vt:filetime>
  </property>
</Properties>
</file>